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imal Desai and Associates\I&amp;B Code 2016\Client_IBBI\CD-Fermos Engineering Pvt. Ltd\Claims\"/>
    </mc:Choice>
  </mc:AlternateContent>
  <xr:revisionPtr revIDLastSave="0" documentId="13_ncr:1_{3A112ED0-C55D-4046-9CF5-7D11D3E51E23}" xr6:coauthVersionLast="47" xr6:coauthVersionMax="47" xr10:uidLastSave="{00000000-0000-0000-0000-000000000000}"/>
  <bookViews>
    <workbookView xWindow="-120" yWindow="-120" windowWidth="20730" windowHeight="11040" activeTab="7" xr2:uid="{00000000-000D-0000-FFFF-FFFF00000000}"/>
  </bookViews>
  <sheets>
    <sheet name="Summary" sheetId="1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5" l="1"/>
  <c r="I5" i="5"/>
  <c r="D7" i="5"/>
  <c r="G13" i="4" l="1"/>
  <c r="E13" i="4" l="1"/>
  <c r="F8" i="1" s="1"/>
  <c r="D13" i="4"/>
  <c r="D8" i="1" s="1"/>
  <c r="F9" i="8"/>
  <c r="F12" i="1" s="1"/>
  <c r="E9" i="8"/>
  <c r="D12" i="1" s="1"/>
  <c r="E9" i="9" l="1"/>
  <c r="F13" i="1" s="1"/>
  <c r="D9" i="9"/>
  <c r="D13" i="1" s="1"/>
  <c r="E7" i="5"/>
  <c r="F9" i="1" l="1"/>
  <c r="F15" i="1" s="1"/>
  <c r="D9" i="1"/>
  <c r="D15" i="1" s="1"/>
</calcChain>
</file>

<file path=xl/sharedStrings.xml><?xml version="1.0" encoding="utf-8"?>
<sst xmlns="http://schemas.openxmlformats.org/spreadsheetml/2006/main" count="237" uniqueCount="121">
  <si>
    <r>
      <rPr>
        <b/>
        <i/>
        <sz val="11"/>
        <rFont val="Times New Roman"/>
        <family val="1"/>
      </rPr>
      <t>Annexure</t>
    </r>
  </si>
  <si>
    <r>
      <rPr>
        <b/>
        <sz val="11"/>
        <rFont val="Times New Roman"/>
        <family val="1"/>
      </rPr>
      <t>Filing under clause (ca) of sub-regulation (2) of regulation 13 of the IBBI (Insolvency Resolution Process for Corporate Persons) Regulations, 2016</t>
    </r>
  </si>
  <si>
    <r>
      <rPr>
        <sz val="11"/>
        <rFont val="Times New Roman"/>
        <family val="1"/>
      </rPr>
      <t>(Amount in ₹)</t>
    </r>
  </si>
  <si>
    <r>
      <rPr>
        <b/>
        <sz val="11"/>
        <rFont val="Times New Roman"/>
        <family val="1"/>
      </rPr>
      <t xml:space="preserve">Sl.
</t>
    </r>
    <r>
      <rPr>
        <b/>
        <sz val="11"/>
        <rFont val="Times New Roman"/>
        <family val="1"/>
      </rPr>
      <t>No.</t>
    </r>
  </si>
  <si>
    <r>
      <rPr>
        <b/>
        <sz val="11"/>
        <rFont val="Times New Roman"/>
        <family val="1"/>
      </rPr>
      <t>Category of creditor</t>
    </r>
  </si>
  <si>
    <r>
      <rPr>
        <b/>
        <sz val="11"/>
        <rFont val="Times New Roman"/>
        <family val="1"/>
      </rPr>
      <t>Summary of claims received</t>
    </r>
  </si>
  <si>
    <r>
      <rPr>
        <b/>
        <sz val="11"/>
        <rFont val="Times New Roman"/>
        <family val="1"/>
      </rPr>
      <t>Summary of claims admitted</t>
    </r>
  </si>
  <si>
    <r>
      <rPr>
        <b/>
        <sz val="11"/>
        <rFont val="Times New Roman"/>
        <family val="1"/>
      </rPr>
      <t>Amount of contingent claims</t>
    </r>
  </si>
  <si>
    <r>
      <rPr>
        <b/>
        <sz val="11"/>
        <rFont val="Times New Roman"/>
        <family val="1"/>
      </rPr>
      <t>Amount of claims not admitted</t>
    </r>
  </si>
  <si>
    <r>
      <rPr>
        <b/>
        <sz val="11"/>
        <rFont val="Times New Roman"/>
        <family val="1"/>
      </rPr>
      <t>Amount of claims under verificati on</t>
    </r>
  </si>
  <si>
    <r>
      <rPr>
        <b/>
        <sz val="11"/>
        <rFont val="Times New Roman"/>
        <family val="1"/>
      </rPr>
      <t xml:space="preserve">Details in
</t>
    </r>
    <r>
      <rPr>
        <b/>
        <sz val="11"/>
        <rFont val="Times New Roman"/>
        <family val="1"/>
      </rPr>
      <t>Annexure</t>
    </r>
  </si>
  <si>
    <r>
      <rPr>
        <b/>
        <sz val="11"/>
        <rFont val="Times New Roman"/>
        <family val="1"/>
      </rPr>
      <t xml:space="preserve">Remar ks,
</t>
    </r>
    <r>
      <rPr>
        <b/>
        <sz val="11"/>
        <rFont val="Times New Roman"/>
        <family val="1"/>
      </rPr>
      <t>if any</t>
    </r>
  </si>
  <si>
    <r>
      <rPr>
        <b/>
        <sz val="11"/>
        <rFont val="Times New Roman"/>
        <family val="1"/>
      </rPr>
      <t>No. of claims</t>
    </r>
  </si>
  <si>
    <r>
      <rPr>
        <b/>
        <sz val="11"/>
        <rFont val="Times New Roman"/>
        <family val="1"/>
      </rPr>
      <t>Amount</t>
    </r>
  </si>
  <si>
    <r>
      <rPr>
        <b/>
        <sz val="11"/>
        <rFont val="Times New Roman"/>
        <family val="1"/>
      </rPr>
      <t xml:space="preserve">Amount o f claims
</t>
    </r>
    <r>
      <rPr>
        <b/>
        <sz val="11"/>
        <rFont val="Times New Roman"/>
        <family val="1"/>
      </rPr>
      <t>admitted</t>
    </r>
  </si>
  <si>
    <r>
      <rPr>
        <sz val="11"/>
        <rFont val="Times New Roman"/>
        <family val="1"/>
      </rPr>
      <t>Secured financial creditors belonging to any class of creditors</t>
    </r>
  </si>
  <si>
    <r>
      <rPr>
        <sz val="11"/>
        <rFont val="Times New Roman"/>
        <family val="1"/>
      </rPr>
      <t>Unsecured financial creditors belonging to any class of creditors</t>
    </r>
  </si>
  <si>
    <r>
      <rPr>
        <sz val="11"/>
        <rFont val="Times New Roman"/>
        <family val="1"/>
      </rPr>
      <t>Secured financial creditors (other than financial creditors belonging to any class of creditors)</t>
    </r>
  </si>
  <si>
    <r>
      <rPr>
        <sz val="11"/>
        <rFont val="Times New Roman"/>
        <family val="1"/>
      </rPr>
      <t xml:space="preserve">Unsecured financial creditors (other than
</t>
    </r>
    <r>
      <rPr>
        <sz val="11"/>
        <rFont val="Times New Roman"/>
        <family val="1"/>
      </rPr>
      <t>financial creditors belonging to any class of creditors)</t>
    </r>
  </si>
  <si>
    <r>
      <rPr>
        <sz val="11"/>
        <rFont val="Times New Roman"/>
        <family val="1"/>
      </rPr>
      <t>Operational creditors (Workmen)</t>
    </r>
  </si>
  <si>
    <r>
      <rPr>
        <sz val="11"/>
        <rFont val="Times New Roman"/>
        <family val="1"/>
      </rPr>
      <t>Operational creditors (Employees)</t>
    </r>
  </si>
  <si>
    <r>
      <rPr>
        <sz val="11"/>
        <rFont val="Times New Roman"/>
        <family val="1"/>
      </rPr>
      <t>Operational creditors (Government Dues)</t>
    </r>
  </si>
  <si>
    <r>
      <rPr>
        <sz val="11"/>
        <rFont val="Times New Roman"/>
        <family val="1"/>
      </rPr>
      <t>Operational creditors (other than Workmen and Employees and Government Dues)</t>
    </r>
  </si>
  <si>
    <r>
      <rPr>
        <sz val="11"/>
        <rFont val="Times New Roman"/>
        <family val="1"/>
      </rPr>
      <t>Other creditors, if any, (other than financial creditors and operational creditors)</t>
    </r>
  </si>
  <si>
    <r>
      <rPr>
        <b/>
        <sz val="11"/>
        <rFont val="Times New Roman"/>
        <family val="1"/>
      </rPr>
      <t>Total</t>
    </r>
  </si>
  <si>
    <r>
      <rPr>
        <b/>
        <sz val="11"/>
        <rFont val="Times New Roman"/>
        <family val="1"/>
      </rPr>
      <t xml:space="preserve">List of secured financial creditors belonging to any class of creditors
</t>
    </r>
    <r>
      <rPr>
        <sz val="11"/>
        <rFont val="Times New Roman"/>
        <family val="1"/>
      </rPr>
      <t>(Amount in ₹)</t>
    </r>
  </si>
  <si>
    <r>
      <rPr>
        <b/>
        <sz val="11"/>
        <rFont val="Times New Roman"/>
        <family val="1"/>
      </rPr>
      <t>Name of Credi t-or</t>
    </r>
  </si>
  <si>
    <r>
      <rPr>
        <b/>
        <sz val="11"/>
        <rFont val="Times New Roman"/>
        <family val="1"/>
      </rPr>
      <t>Details of claim received</t>
    </r>
  </si>
  <si>
    <r>
      <rPr>
        <b/>
        <sz val="11"/>
        <rFont val="Times New Roman"/>
        <family val="1"/>
      </rPr>
      <t>Details of claim admitted</t>
    </r>
  </si>
  <si>
    <r>
      <rPr>
        <b/>
        <sz val="11"/>
        <rFont val="Times New Roman"/>
        <family val="1"/>
      </rPr>
      <t xml:space="preserve">Amount of continge- nt
</t>
    </r>
    <r>
      <rPr>
        <b/>
        <sz val="11"/>
        <rFont val="Times New Roman"/>
        <family val="1"/>
      </rPr>
      <t>claim</t>
    </r>
  </si>
  <si>
    <r>
      <rPr>
        <b/>
        <sz val="11"/>
        <rFont val="Times New Roman"/>
        <family val="1"/>
      </rPr>
      <t>Amount of any Mutual dues, that may be set-off</t>
    </r>
  </si>
  <si>
    <r>
      <rPr>
        <b/>
        <sz val="11"/>
        <rFont val="Times New Roman"/>
        <family val="1"/>
      </rPr>
      <t>Amount of claim not admitted</t>
    </r>
  </si>
  <si>
    <r>
      <rPr>
        <b/>
        <sz val="11"/>
        <rFont val="Times New Roman"/>
        <family val="1"/>
      </rPr>
      <t>Amount of claim under verifica- tion</t>
    </r>
  </si>
  <si>
    <r>
      <rPr>
        <b/>
        <sz val="11"/>
        <rFont val="Times New Roman"/>
        <family val="1"/>
      </rPr>
      <t>Remark s, if any</t>
    </r>
  </si>
  <si>
    <r>
      <rPr>
        <b/>
        <sz val="11"/>
        <rFont val="Times New Roman"/>
        <family val="1"/>
      </rPr>
      <t>Date of receipt</t>
    </r>
  </si>
  <si>
    <r>
      <rPr>
        <b/>
        <sz val="11"/>
        <rFont val="Times New Roman"/>
        <family val="1"/>
      </rPr>
      <t>Amount claimed</t>
    </r>
  </si>
  <si>
    <r>
      <rPr>
        <b/>
        <sz val="11"/>
        <rFont val="Times New Roman"/>
        <family val="1"/>
      </rPr>
      <t>Amount of claim admitted</t>
    </r>
  </si>
  <si>
    <r>
      <rPr>
        <b/>
        <sz val="11"/>
        <rFont val="Times New Roman"/>
        <family val="1"/>
      </rPr>
      <t>Nature of claim</t>
    </r>
  </si>
  <si>
    <r>
      <rPr>
        <b/>
        <sz val="11"/>
        <rFont val="Times New Roman"/>
        <family val="1"/>
      </rPr>
      <t xml:space="preserve">Amount covered by
</t>
    </r>
    <r>
      <rPr>
        <b/>
        <sz val="11"/>
        <rFont val="Times New Roman"/>
        <family val="1"/>
      </rPr>
      <t>security interest</t>
    </r>
  </si>
  <si>
    <r>
      <rPr>
        <b/>
        <sz val="11"/>
        <rFont val="Times New Roman"/>
        <family val="1"/>
      </rPr>
      <t xml:space="preserve">Amount covered by
</t>
    </r>
    <r>
      <rPr>
        <b/>
        <sz val="11"/>
        <rFont val="Times New Roman"/>
        <family val="1"/>
      </rPr>
      <t>guarant ee</t>
    </r>
  </si>
  <si>
    <r>
      <rPr>
        <b/>
        <sz val="11"/>
        <rFont val="Times New Roman"/>
        <family val="1"/>
      </rPr>
      <t>Whether related party?</t>
    </r>
  </si>
  <si>
    <r>
      <rPr>
        <b/>
        <sz val="11"/>
        <rFont val="Times New Roman"/>
        <family val="1"/>
      </rPr>
      <t>% of voting share in CoC</t>
    </r>
  </si>
  <si>
    <r>
      <rPr>
        <b/>
        <sz val="11"/>
        <rFont val="Times New Roman"/>
        <family val="1"/>
      </rPr>
      <t xml:space="preserve">List of unsecured financial creditors belonging to any class of creditors
</t>
    </r>
    <r>
      <rPr>
        <sz val="11"/>
        <rFont val="Times New Roman"/>
        <family val="1"/>
      </rPr>
      <t>(Amount in ₹)</t>
    </r>
  </si>
  <si>
    <r>
      <rPr>
        <b/>
        <sz val="11"/>
        <rFont val="Times New Roman"/>
        <family val="1"/>
      </rPr>
      <t>Name of cre- ditor</t>
    </r>
  </si>
  <si>
    <r>
      <rPr>
        <b/>
        <sz val="11"/>
        <rFont val="Times New Roman"/>
        <family val="1"/>
      </rPr>
      <t>Amount of contingent claim</t>
    </r>
  </si>
  <si>
    <r>
      <rPr>
        <b/>
        <sz val="11"/>
        <rFont val="Times New Roman"/>
        <family val="1"/>
      </rPr>
      <t>Amount of any mutual dues, that may be set-off</t>
    </r>
  </si>
  <si>
    <r>
      <rPr>
        <b/>
        <sz val="11"/>
        <rFont val="Times New Roman"/>
        <family val="1"/>
      </rPr>
      <t>Amount of claim not a dmitted</t>
    </r>
  </si>
  <si>
    <r>
      <rPr>
        <b/>
        <sz val="11"/>
        <rFont val="Times New Roman"/>
        <family val="1"/>
      </rPr>
      <t>Amount of claim und er verifica tion</t>
    </r>
  </si>
  <si>
    <r>
      <rPr>
        <b/>
        <sz val="11"/>
        <rFont val="Times New Roman"/>
        <family val="1"/>
      </rPr>
      <t>Remarks if any</t>
    </r>
  </si>
  <si>
    <r>
      <rPr>
        <b/>
        <sz val="11"/>
        <rFont val="Times New Roman"/>
        <family val="1"/>
      </rPr>
      <t xml:space="preserve">Amount covered by
</t>
    </r>
    <r>
      <rPr>
        <b/>
        <sz val="11"/>
        <rFont val="Times New Roman"/>
        <family val="1"/>
      </rPr>
      <t>guarantee</t>
    </r>
  </si>
  <si>
    <r>
      <rPr>
        <b/>
        <sz val="11"/>
        <rFont val="Times New Roman"/>
        <family val="1"/>
      </rPr>
      <t xml:space="preserve">List of secured financial creditors (other than financial creditors belonging to any class of creditors)
</t>
    </r>
    <r>
      <rPr>
        <sz val="11"/>
        <rFont val="Times New Roman"/>
        <family val="1"/>
      </rPr>
      <t>(Amount in ₹)</t>
    </r>
  </si>
  <si>
    <r>
      <rPr>
        <b/>
        <sz val="11"/>
        <rFont val="Times New Roman"/>
        <family val="1"/>
      </rPr>
      <t xml:space="preserve">Details of claim receive
</t>
    </r>
    <r>
      <rPr>
        <b/>
        <sz val="11"/>
        <rFont val="Times New Roman"/>
        <family val="1"/>
      </rPr>
      <t>d</t>
    </r>
  </si>
  <si>
    <r>
      <rPr>
        <b/>
        <sz val="11"/>
        <rFont val="Times New Roman"/>
        <family val="1"/>
      </rPr>
      <t>Amount of conti- ngent claim</t>
    </r>
  </si>
  <si>
    <r>
      <rPr>
        <b/>
        <sz val="11"/>
        <rFont val="Times New Roman"/>
        <family val="1"/>
      </rPr>
      <t xml:space="preserve">Remarks
</t>
    </r>
    <r>
      <rPr>
        <b/>
        <sz val="11"/>
        <rFont val="Times New Roman"/>
        <family val="1"/>
      </rPr>
      <t>, if any</t>
    </r>
  </si>
  <si>
    <r>
      <rPr>
        <b/>
        <sz val="11"/>
        <rFont val="Times New Roman"/>
        <family val="1"/>
      </rPr>
      <t>Date of rec eipt</t>
    </r>
  </si>
  <si>
    <r>
      <rPr>
        <b/>
        <sz val="11"/>
        <rFont val="Times New Roman"/>
        <family val="1"/>
      </rPr>
      <t>Amou nt clai med</t>
    </r>
  </si>
  <si>
    <r>
      <rPr>
        <b/>
        <sz val="11"/>
        <rFont val="Times New Roman"/>
        <family val="1"/>
      </rPr>
      <t>Amount of claim admitte d</t>
    </r>
  </si>
  <si>
    <r>
      <rPr>
        <b/>
        <sz val="11"/>
        <rFont val="Times New Roman"/>
        <family val="1"/>
      </rPr>
      <t xml:space="preserve">Amount covered by secur
</t>
    </r>
    <r>
      <rPr>
        <b/>
        <sz val="11"/>
        <rFont val="Times New Roman"/>
        <family val="1"/>
      </rPr>
      <t xml:space="preserve">-ity
</t>
    </r>
    <r>
      <rPr>
        <b/>
        <sz val="11"/>
        <rFont val="Times New Roman"/>
        <family val="1"/>
      </rPr>
      <t>interest</t>
    </r>
  </si>
  <si>
    <r>
      <rPr>
        <b/>
        <sz val="11"/>
        <rFont val="Times New Roman"/>
        <family val="1"/>
      </rPr>
      <t>Amount covered by guar antee</t>
    </r>
  </si>
  <si>
    <r>
      <rPr>
        <b/>
        <sz val="11"/>
        <rFont val="Times New Roman"/>
        <family val="1"/>
      </rPr>
      <t xml:space="preserve">%
</t>
    </r>
    <r>
      <rPr>
        <b/>
        <sz val="11"/>
        <rFont val="Times New Roman"/>
        <family val="1"/>
      </rPr>
      <t>voting share in CoC</t>
    </r>
  </si>
  <si>
    <r>
      <rPr>
        <b/>
        <sz val="11"/>
        <rFont val="Times New Roman"/>
        <family val="1"/>
      </rPr>
      <t xml:space="preserve">List of unsecured financial creditors (other than financial creditors belonging to any class of creditors)
</t>
    </r>
    <r>
      <rPr>
        <sz val="11"/>
        <rFont val="Times New Roman"/>
        <family val="1"/>
      </rPr>
      <t>(Amount in ₹)</t>
    </r>
  </si>
  <si>
    <r>
      <rPr>
        <b/>
        <sz val="11"/>
        <rFont val="Times New Roman"/>
        <family val="1"/>
      </rPr>
      <t xml:space="preserve">Amount of any mutual dues, that may be
</t>
    </r>
    <r>
      <rPr>
        <b/>
        <sz val="11"/>
        <rFont val="Times New Roman"/>
        <family val="1"/>
      </rPr>
      <t>set-off</t>
    </r>
  </si>
  <si>
    <r>
      <rPr>
        <b/>
        <sz val="11"/>
        <rFont val="Times New Roman"/>
        <family val="1"/>
      </rPr>
      <t xml:space="preserve">Amount of claim under
</t>
    </r>
    <r>
      <rPr>
        <b/>
        <sz val="11"/>
        <rFont val="Times New Roman"/>
        <family val="1"/>
      </rPr>
      <t>verification</t>
    </r>
  </si>
  <si>
    <r>
      <rPr>
        <b/>
        <sz val="11"/>
        <rFont val="Times New Roman"/>
        <family val="1"/>
      </rPr>
      <t>Remarks, if any</t>
    </r>
  </si>
  <si>
    <r>
      <rPr>
        <b/>
        <sz val="11"/>
        <rFont val="Times New Roman"/>
        <family val="1"/>
      </rPr>
      <t xml:space="preserve">Amount covered by guar-
</t>
    </r>
    <r>
      <rPr>
        <b/>
        <sz val="11"/>
        <rFont val="Times New Roman"/>
        <family val="1"/>
      </rPr>
      <t>antee</t>
    </r>
  </si>
  <si>
    <r>
      <rPr>
        <b/>
        <sz val="11"/>
        <rFont val="Times New Roman"/>
        <family val="1"/>
      </rPr>
      <t xml:space="preserve">% of Voting share in
</t>
    </r>
    <r>
      <rPr>
        <b/>
        <sz val="11"/>
        <rFont val="Times New Roman"/>
        <family val="1"/>
      </rPr>
      <t>CoC</t>
    </r>
  </si>
  <si>
    <r>
      <rPr>
        <b/>
        <sz val="11"/>
        <rFont val="Times New Roman"/>
        <family val="1"/>
      </rPr>
      <t xml:space="preserve">List of operational creditors (Workmen)
</t>
    </r>
    <r>
      <rPr>
        <sz val="11"/>
        <rFont val="Times New Roman"/>
        <family val="1"/>
      </rPr>
      <t>(Amount in₹)</t>
    </r>
  </si>
  <si>
    <r>
      <rPr>
        <b/>
        <sz val="11"/>
        <rFont val="Times New Roman"/>
        <family val="1"/>
      </rPr>
      <t>Name of authorised representa- tive, if any</t>
    </r>
  </si>
  <si>
    <r>
      <rPr>
        <b/>
        <sz val="11"/>
        <rFont val="Times New Roman"/>
        <family val="1"/>
      </rPr>
      <t>Name of work man</t>
    </r>
  </si>
  <si>
    <r>
      <rPr>
        <b/>
        <sz val="11"/>
        <rFont val="Times New Roman"/>
        <family val="1"/>
      </rPr>
      <t>Amount   of claim under verification</t>
    </r>
  </si>
  <si>
    <r>
      <rPr>
        <b/>
        <sz val="11"/>
        <rFont val="Times New Roman"/>
        <family val="1"/>
      </rPr>
      <t xml:space="preserve">Date of
</t>
    </r>
    <r>
      <rPr>
        <b/>
        <sz val="11"/>
        <rFont val="Times New Roman"/>
        <family val="1"/>
      </rPr>
      <t>receipt</t>
    </r>
  </si>
  <si>
    <r>
      <rPr>
        <b/>
        <sz val="11"/>
        <rFont val="Times New Roman"/>
        <family val="1"/>
      </rPr>
      <t>% voting share in CoC, if applicable</t>
    </r>
  </si>
  <si>
    <r>
      <rPr>
        <b/>
        <sz val="11"/>
        <rFont val="Times New Roman"/>
        <family val="1"/>
      </rPr>
      <t xml:space="preserve">List of operational creditors (Employees)
</t>
    </r>
    <r>
      <rPr>
        <sz val="11"/>
        <rFont val="Times New Roman"/>
        <family val="1"/>
      </rPr>
      <t>(Amount in₹)</t>
    </r>
  </si>
  <si>
    <r>
      <rPr>
        <b/>
        <sz val="11"/>
        <rFont val="Times New Roman"/>
        <family val="1"/>
      </rPr>
      <t>Name of authorised  of representa- tive, if any</t>
    </r>
  </si>
  <si>
    <r>
      <rPr>
        <b/>
        <sz val="11"/>
        <rFont val="Times New Roman"/>
        <family val="1"/>
      </rPr>
      <t xml:space="preserve">Name
</t>
    </r>
    <r>
      <rPr>
        <b/>
        <sz val="11"/>
        <rFont val="Times New Roman"/>
        <family val="1"/>
      </rPr>
      <t xml:space="preserve">empl
</t>
    </r>
    <r>
      <rPr>
        <b/>
        <sz val="11"/>
        <rFont val="Times New Roman"/>
        <family val="1"/>
      </rPr>
      <t>-oyee</t>
    </r>
  </si>
  <si>
    <r>
      <rPr>
        <b/>
        <sz val="11"/>
        <rFont val="Times New Roman"/>
        <family val="1"/>
      </rPr>
      <t xml:space="preserve">Details of
</t>
    </r>
    <r>
      <rPr>
        <b/>
        <sz val="11"/>
        <rFont val="Times New Roman"/>
        <family val="1"/>
      </rPr>
      <t>claim received</t>
    </r>
  </si>
  <si>
    <r>
      <rPr>
        <b/>
        <sz val="11"/>
        <rFont val="Times New Roman"/>
        <family val="1"/>
      </rPr>
      <t>Amount of contin- gent claim</t>
    </r>
  </si>
  <si>
    <r>
      <rPr>
        <b/>
        <sz val="11"/>
        <rFont val="Times New Roman"/>
        <family val="1"/>
      </rPr>
      <t>Amount of any mutual dues, th at may be set- off</t>
    </r>
  </si>
  <si>
    <r>
      <rPr>
        <b/>
        <sz val="11"/>
        <rFont val="Times New Roman"/>
        <family val="1"/>
      </rPr>
      <t>Amount of   claim under verifica  - tion</t>
    </r>
  </si>
  <si>
    <r>
      <rPr>
        <b/>
        <sz val="11"/>
        <rFont val="Times New Roman"/>
        <family val="1"/>
      </rPr>
      <t xml:space="preserve">% of voting shar e in CoC,  if
</t>
    </r>
    <r>
      <rPr>
        <b/>
        <sz val="11"/>
        <rFont val="Times New Roman"/>
        <family val="1"/>
      </rPr>
      <t>applicable</t>
    </r>
  </si>
  <si>
    <r>
      <rPr>
        <b/>
        <sz val="11"/>
        <rFont val="Times New Roman"/>
        <family val="1"/>
      </rPr>
      <t xml:space="preserve">List of operational creditors (Government dues)
</t>
    </r>
    <r>
      <rPr>
        <sz val="11"/>
        <rFont val="Times New Roman"/>
        <family val="1"/>
      </rPr>
      <t>(Amount in₹)</t>
    </r>
  </si>
  <si>
    <r>
      <rPr>
        <b/>
        <sz val="11"/>
        <rFont val="Times New Roman"/>
        <family val="1"/>
      </rPr>
      <t>Details of claimant</t>
    </r>
  </si>
  <si>
    <r>
      <rPr>
        <b/>
        <sz val="11"/>
        <rFont val="Times New Roman"/>
        <family val="1"/>
      </rPr>
      <t>Departme nt</t>
    </r>
  </si>
  <si>
    <r>
      <rPr>
        <b/>
        <sz val="11"/>
        <rFont val="Times New Roman"/>
        <family val="1"/>
      </rPr>
      <t>Govern ment</t>
    </r>
  </si>
  <si>
    <r>
      <rPr>
        <b/>
        <sz val="11"/>
        <rFont val="Times New Roman"/>
        <family val="1"/>
      </rPr>
      <t>List of operational creditors (Other than Workmen and Employees and Government Dues)</t>
    </r>
  </si>
  <si>
    <r>
      <rPr>
        <b/>
        <sz val="11"/>
        <rFont val="Times New Roman"/>
        <family val="1"/>
      </rPr>
      <t>Name of cre ditor</t>
    </r>
  </si>
  <si>
    <r>
      <rPr>
        <b/>
        <sz val="11"/>
        <rFont val="Times New Roman"/>
        <family val="1"/>
      </rPr>
      <t xml:space="preserve">Amount of
</t>
    </r>
    <r>
      <rPr>
        <b/>
        <sz val="11"/>
        <rFont val="Times New Roman"/>
        <family val="1"/>
      </rPr>
      <t>claim not ad- mitted</t>
    </r>
  </si>
  <si>
    <r>
      <rPr>
        <b/>
        <sz val="11"/>
        <rFont val="Times New Roman"/>
        <family val="1"/>
      </rPr>
      <t>Amou nt  of  cl aim  ad mitted</t>
    </r>
  </si>
  <si>
    <r>
      <rPr>
        <b/>
        <sz val="11"/>
        <rFont val="Times New Roman"/>
        <family val="1"/>
      </rPr>
      <t>Natur e of cl aim</t>
    </r>
  </si>
  <si>
    <r>
      <rPr>
        <b/>
        <sz val="11"/>
        <rFont val="Times New Roman"/>
        <family val="1"/>
      </rPr>
      <t xml:space="preserve">Amount covered by security
</t>
    </r>
    <r>
      <rPr>
        <b/>
        <sz val="11"/>
        <rFont val="Times New Roman"/>
        <family val="1"/>
      </rPr>
      <t>interest</t>
    </r>
  </si>
  <si>
    <r>
      <rPr>
        <b/>
        <sz val="11"/>
        <rFont val="Times New Roman"/>
        <family val="1"/>
      </rPr>
      <t xml:space="preserve">Amount covered by guara
</t>
    </r>
    <r>
      <rPr>
        <b/>
        <sz val="11"/>
        <rFont val="Times New Roman"/>
        <family val="1"/>
      </rPr>
      <t>-ntee</t>
    </r>
  </si>
  <si>
    <r>
      <rPr>
        <b/>
        <sz val="11"/>
        <rFont val="Times New Roman"/>
        <family val="1"/>
      </rPr>
      <t xml:space="preserve">List of other creditors (Other than financial creditors and operational creditors)
</t>
    </r>
    <r>
      <rPr>
        <sz val="11"/>
        <rFont val="Times New Roman"/>
        <family val="1"/>
      </rPr>
      <t>(Amount in₹)</t>
    </r>
  </si>
  <si>
    <r>
      <rPr>
        <b/>
        <sz val="11"/>
        <rFont val="Times New Roman"/>
        <family val="1"/>
      </rPr>
      <t>Sl. No</t>
    </r>
  </si>
  <si>
    <r>
      <rPr>
        <b/>
        <sz val="11"/>
        <rFont val="Times New Roman"/>
        <family val="1"/>
      </rPr>
      <t xml:space="preserve">Name of cre
</t>
    </r>
    <r>
      <rPr>
        <b/>
        <sz val="11"/>
        <rFont val="Times New Roman"/>
        <family val="1"/>
      </rPr>
      <t>-ditor</t>
    </r>
  </si>
  <si>
    <r>
      <rPr>
        <b/>
        <sz val="11"/>
        <rFont val="Times New Roman"/>
        <family val="1"/>
      </rPr>
      <t xml:space="preserve">Details of clai
</t>
    </r>
    <r>
      <rPr>
        <b/>
        <sz val="11"/>
        <rFont val="Times New Roman"/>
        <family val="1"/>
      </rPr>
      <t>m admitted</t>
    </r>
  </si>
  <si>
    <r>
      <rPr>
        <b/>
        <sz val="11"/>
        <rFont val="Times New Roman"/>
        <family val="1"/>
      </rPr>
      <t xml:space="preserve">Amount of contin
</t>
    </r>
    <r>
      <rPr>
        <b/>
        <sz val="11"/>
        <rFont val="Times New Roman"/>
        <family val="1"/>
      </rPr>
      <t>-gent claim</t>
    </r>
  </si>
  <si>
    <r>
      <rPr>
        <b/>
        <sz val="11"/>
        <rFont val="Times New Roman"/>
        <family val="1"/>
      </rPr>
      <t>Amount co vered by Security interest</t>
    </r>
  </si>
  <si>
    <r>
      <rPr>
        <b/>
        <sz val="11"/>
        <rFont val="Times New Roman"/>
        <family val="1"/>
      </rPr>
      <t>Amount co vered by guarantee</t>
    </r>
  </si>
  <si>
    <t>Nil</t>
  </si>
  <si>
    <t>No</t>
  </si>
  <si>
    <t>Unsecured</t>
  </si>
  <si>
    <t>Total</t>
  </si>
  <si>
    <t>Admitted based on intimation received</t>
  </si>
  <si>
    <t>Jaspat Investments &amp; Consultancy Pvt Ltd</t>
  </si>
  <si>
    <t>Loan</t>
  </si>
  <si>
    <t>Zeman Engineering Pvt Ltd</t>
  </si>
  <si>
    <t>The Regional Director (I/c), ESI Corporation</t>
  </si>
  <si>
    <t>Employee Provident Fund Organisation, Regional Office, Ahmedabad</t>
  </si>
  <si>
    <t>State</t>
  </si>
  <si>
    <t>ESI Demand</t>
  </si>
  <si>
    <t>PF Demand</t>
  </si>
  <si>
    <t>M/S AASHVI STEEL (PROPRIETOR : KALPESHBHAI VISHNUBHAI PATEL]</t>
  </si>
  <si>
    <t xml:space="preserve">Annexure-1
Name of the corporate debtor: Fermos Engineering Privaate Limited : Date of commencement of CIRP 08-09-2023; List of creditors as on 25-01-2024
</t>
  </si>
  <si>
    <t xml:space="preserve">Annexure-2
Name of the corporate debtor: Fermos Engineering Privaate Limited : Date of commencement of CIRP 08-09-2023; List of creditors as on 25-01-2024
</t>
  </si>
  <si>
    <t xml:space="preserve">Annexure-3
Name of the corporate debtor: Fermos Engineering Privaate Limited : Date of commencement of CIRP 08-09-2023; List of creditors as on 25-01-2024
</t>
  </si>
  <si>
    <t>Annexure-4
Name of the corporate debtor: Fermos Engineering Privaate Limited : Date of commencement of CIRP 08-09-2023; List of creditors as on 25-01-2024</t>
  </si>
  <si>
    <t>Annexure-5
Name of the corporate debtor: Fermos Engineering Privaate Limited : Date of commencement of CIRP 08-09-2023; List of creditors as on 25-01-2024</t>
  </si>
  <si>
    <t xml:space="preserve">Annexure-6
Name of the corporate debtor: Fermos Engineering Privaate Limited : Date of commencement of CIRP 08-09-2023; List of creditors as on 25-01-2024
</t>
  </si>
  <si>
    <t>Annexure-7
Name of the corporate debtor: Fermos Engineering Privaate Limited : Date of commencement of CIRP 08-09-2023; List of creditors as on 25-01-2024</t>
  </si>
  <si>
    <t xml:space="preserve">Annexure-8
Name of the corporate debtor: Fermos Engineering Privaate Limited : Date of commencement of CIRP 08-09-2023; List of creditors as on 25-01-2024
</t>
  </si>
  <si>
    <t xml:space="preserve">Annexure-9
Name of the corporate debtor: Fermos Engineering Privaate Limited : Date of commencement of CIRP 08-09-2023; List of creditors as on 25-01-2024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</si>
</sst>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11" x14ac:knownFonts="1">
    <font>
      <sz val="10"/>
      <color rgb="FF000000"/>
      <name val="Times New Roman"/>
      <charset val="204"/>
    </font>
    <font>
      <b/>
      <i/>
      <sz val="11"/>
      <name val="Times New Roman"/>
    </font>
    <font>
      <b/>
      <sz val="11"/>
      <name val="Times New Roman"/>
    </font>
    <font>
      <sz val="11"/>
      <name val="Times New Roman"/>
    </font>
    <font>
      <sz val="11"/>
      <color rgb="FF000000"/>
      <name val="Times New Roman"/>
      <family val="2"/>
    </font>
    <font>
      <b/>
      <i/>
      <sz val="1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0"/>
      <color rgb="FF000000"/>
      <name val="Times New Roman"/>
      <charset val="204"/>
    </font>
    <font>
      <sz val="11"/>
      <color rgb="FF000000"/>
      <name val="Calibri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78"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 indent="1"/>
    </xf>
    <xf numFmtId="0" fontId="2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1" fontId="4" fillId="0" borderId="1" xfId="0" applyNumberFormat="1" applyFont="1" applyBorder="1" applyAlignment="1">
      <alignment horizontal="center" vertical="top" shrinkToFit="1"/>
    </xf>
    <xf numFmtId="0" fontId="3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2" borderId="1" xfId="0" applyFill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quotePrefix="1" applyBorder="1" applyAlignment="1">
      <alignment horizontal="left" wrapText="1"/>
    </xf>
    <xf numFmtId="165" fontId="0" fillId="0" borderId="1" xfId="1" applyNumberFormat="1" applyFont="1" applyFill="1" applyBorder="1" applyAlignment="1">
      <alignment horizontal="left" wrapText="1"/>
    </xf>
    <xf numFmtId="165" fontId="0" fillId="0" borderId="1" xfId="0" applyNumberFormat="1" applyBorder="1" applyAlignment="1">
      <alignment horizontal="left" wrapText="1"/>
    </xf>
    <xf numFmtId="14" fontId="0" fillId="0" borderId="1" xfId="0" applyNumberFormat="1" applyBorder="1" applyAlignment="1">
      <alignment horizontal="left" wrapText="1"/>
    </xf>
    <xf numFmtId="14" fontId="0" fillId="0" borderId="1" xfId="0" quotePrefix="1" applyNumberFormat="1" applyBorder="1" applyAlignment="1">
      <alignment horizontal="left" wrapText="1"/>
    </xf>
    <xf numFmtId="165" fontId="0" fillId="0" borderId="1" xfId="1" applyNumberFormat="1" applyFont="1" applyFill="1" applyBorder="1" applyAlignment="1">
      <alignment horizontal="left" vertical="center" wrapText="1"/>
    </xf>
    <xf numFmtId="165" fontId="0" fillId="2" borderId="1" xfId="1" applyNumberFormat="1" applyFont="1" applyFill="1" applyBorder="1" applyAlignment="1">
      <alignment horizontal="left" wrapText="1"/>
    </xf>
    <xf numFmtId="0" fontId="0" fillId="0" borderId="0" xfId="0"/>
    <xf numFmtId="3" fontId="9" fillId="0" borderId="11" xfId="0" applyNumberFormat="1" applyFont="1" applyBorder="1"/>
    <xf numFmtId="0" fontId="9" fillId="0" borderId="11" xfId="0" applyFont="1" applyBorder="1"/>
    <xf numFmtId="0" fontId="10" fillId="0" borderId="11" xfId="0" applyFont="1" applyBorder="1"/>
    <xf numFmtId="3" fontId="10" fillId="0" borderId="11" xfId="0" applyNumberFormat="1" applyFont="1" applyBorder="1"/>
    <xf numFmtId="9" fontId="0" fillId="0" borderId="1" xfId="2" applyFont="1" applyBorder="1" applyAlignment="1">
      <alignment horizontal="left" wrapText="1"/>
    </xf>
    <xf numFmtId="0" fontId="1" fillId="0" borderId="0" xfId="0" applyFont="1" applyAlignment="1">
      <alignment horizontal="right" vertical="top" wrapText="1" indent="6"/>
    </xf>
    <xf numFmtId="0" fontId="2" fillId="0" borderId="0" xfId="0" applyFont="1" applyAlignment="1">
      <alignment horizontal="left" vertical="top" wrapText="1" indent="6"/>
    </xf>
    <xf numFmtId="0" fontId="3" fillId="0" borderId="0" xfId="0" applyFont="1" applyAlignment="1">
      <alignment horizontal="right" vertical="top" wrapText="1" indent="6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 indent="1"/>
    </xf>
    <xf numFmtId="0" fontId="2" fillId="0" borderId="5" xfId="0" applyFont="1" applyBorder="1" applyAlignment="1">
      <alignment horizontal="left" vertical="top" wrapText="1" inden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2" fillId="2" borderId="4" xfId="0" applyFont="1" applyFill="1" applyBorder="1" applyAlignment="1">
      <alignment horizontal="left" vertical="top" wrapText="1" indent="8"/>
    </xf>
    <xf numFmtId="0" fontId="2" fillId="2" borderId="5" xfId="0" applyFont="1" applyFill="1" applyBorder="1" applyAlignment="1">
      <alignment horizontal="left" vertical="top" wrapText="1" indent="8"/>
    </xf>
    <xf numFmtId="0" fontId="0" fillId="2" borderId="4" xfId="0" applyFill="1" applyBorder="1" applyAlignment="1">
      <alignment horizontal="left" wrapText="1"/>
    </xf>
    <xf numFmtId="0" fontId="0" fillId="2" borderId="5" xfId="0" applyFill="1" applyBorder="1" applyAlignment="1">
      <alignment horizontal="left" wrapText="1"/>
    </xf>
    <xf numFmtId="0" fontId="6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right" vertical="top" wrapText="1"/>
    </xf>
    <xf numFmtId="0" fontId="0" fillId="0" borderId="2" xfId="0" applyBorder="1" applyAlignment="1">
      <alignment horizontal="left" vertical="top" wrapText="1" indent="1"/>
    </xf>
    <xf numFmtId="0" fontId="0" fillId="0" borderId="3" xfId="0" applyBorder="1" applyAlignment="1">
      <alignment horizontal="left" vertical="top" wrapText="1" indent="1"/>
    </xf>
    <xf numFmtId="0" fontId="2" fillId="0" borderId="4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left" vertical="top" wrapText="1" indent="10"/>
    </xf>
    <xf numFmtId="0" fontId="2" fillId="0" borderId="10" xfId="0" applyFont="1" applyBorder="1" applyAlignment="1">
      <alignment horizontal="left" vertical="top" wrapText="1" indent="10"/>
    </xf>
    <xf numFmtId="0" fontId="2" fillId="0" borderId="5" xfId="0" applyFont="1" applyBorder="1" applyAlignment="1">
      <alignment horizontal="left" vertical="top" wrapText="1" indent="10"/>
    </xf>
    <xf numFmtId="0" fontId="0" fillId="0" borderId="0" xfId="0" applyAlignment="1">
      <alignment horizontal="left" vertical="top" wrapText="1" indent="14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2" fillId="0" borderId="4" xfId="0" applyFont="1" applyBorder="1" applyAlignment="1">
      <alignment horizontal="left" vertical="top" wrapText="1" indent="6"/>
    </xf>
    <xf numFmtId="0" fontId="2" fillId="0" borderId="10" xfId="0" applyFont="1" applyBorder="1" applyAlignment="1">
      <alignment horizontal="left" vertical="top" wrapText="1" indent="6"/>
    </xf>
    <xf numFmtId="0" fontId="2" fillId="0" borderId="5" xfId="0" applyFont="1" applyBorder="1" applyAlignment="1">
      <alignment horizontal="left" vertical="top" wrapText="1" indent="6"/>
    </xf>
    <xf numFmtId="0" fontId="2" fillId="0" borderId="4" xfId="0" applyFont="1" applyBorder="1" applyAlignment="1">
      <alignment horizontal="left" vertical="top" wrapText="1" indent="9"/>
    </xf>
    <xf numFmtId="0" fontId="2" fillId="0" borderId="10" xfId="0" applyFont="1" applyBorder="1" applyAlignment="1">
      <alignment horizontal="left" vertical="top" wrapText="1" indent="9"/>
    </xf>
    <xf numFmtId="0" fontId="2" fillId="0" borderId="5" xfId="0" applyFont="1" applyBorder="1" applyAlignment="1">
      <alignment horizontal="left" vertical="top" wrapText="1" indent="9"/>
    </xf>
    <xf numFmtId="0" fontId="2" fillId="0" borderId="2" xfId="0" applyFont="1" applyBorder="1" applyAlignment="1">
      <alignment horizontal="left" vertical="top" wrapText="1" indent="1"/>
    </xf>
    <xf numFmtId="0" fontId="2" fillId="0" borderId="3" xfId="0" applyFont="1" applyBorder="1" applyAlignment="1">
      <alignment horizontal="left" vertical="top" wrapText="1" indent="1"/>
    </xf>
    <xf numFmtId="0" fontId="0" fillId="0" borderId="0" xfId="0" applyAlignment="1">
      <alignment horizontal="left" vertical="top" wrapText="1" indent="30"/>
    </xf>
    <xf numFmtId="0" fontId="2" fillId="0" borderId="0" xfId="0" applyFont="1" applyAlignment="1">
      <alignment horizontal="left" vertical="top" wrapText="1" indent="17"/>
    </xf>
    <xf numFmtId="0" fontId="0" fillId="0" borderId="0" xfId="0" applyAlignment="1">
      <alignment horizontal="left" vertical="top" wrapText="1" indent="20"/>
    </xf>
    <xf numFmtId="0" fontId="0" fillId="0" borderId="10" xfId="0" applyBorder="1" applyAlignment="1">
      <alignment horizontal="center" vertical="top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5"/>
  <sheetViews>
    <sheetView topLeftCell="A11" workbookViewId="0">
      <selection activeCell="D9" sqref="D9"/>
    </sheetView>
  </sheetViews>
  <sheetFormatPr defaultRowHeight="12.75" x14ac:dyDescent="0.2"/>
  <cols>
    <col min="1" max="1" width="6" customWidth="1"/>
    <col min="2" max="2" width="49.83203125" customWidth="1"/>
    <col min="3" max="3" width="12.83203125" customWidth="1"/>
    <col min="4" max="4" width="14.5" customWidth="1"/>
    <col min="5" max="5" width="10.83203125" customWidth="1"/>
    <col min="6" max="6" width="14.5" customWidth="1"/>
    <col min="7" max="7" width="4.1640625" customWidth="1"/>
    <col min="8" max="8" width="10.83203125" customWidth="1"/>
    <col min="9" max="9" width="12.6640625" customWidth="1"/>
    <col min="10" max="10" width="11.33203125" customWidth="1"/>
    <col min="11" max="11" width="13.5" customWidth="1"/>
    <col min="12" max="12" width="8.83203125" customWidth="1"/>
    <col min="13" max="13" width="2.6640625" customWidth="1"/>
  </cols>
  <sheetData>
    <row r="1" spans="1:13" ht="15.75" customHeight="1" x14ac:dyDescent="0.2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ht="27.6" customHeight="1" x14ac:dyDescent="0.2">
      <c r="A2" s="26" t="s">
        <v>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</row>
    <row r="3" spans="1:13" ht="15.75" customHeight="1" x14ac:dyDescent="0.2">
      <c r="A3" s="27" t="s">
        <v>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</row>
    <row r="4" spans="1:13" ht="38.25" customHeight="1" x14ac:dyDescent="0.2">
      <c r="A4" s="28" t="s">
        <v>3</v>
      </c>
      <c r="B4" s="30" t="s">
        <v>4</v>
      </c>
      <c r="C4" s="32" t="s">
        <v>5</v>
      </c>
      <c r="D4" s="33"/>
      <c r="E4" s="34" t="s">
        <v>6</v>
      </c>
      <c r="F4" s="35"/>
      <c r="G4" s="36" t="s">
        <v>7</v>
      </c>
      <c r="H4" s="37"/>
      <c r="I4" s="30" t="s">
        <v>8</v>
      </c>
      <c r="J4" s="40" t="s">
        <v>9</v>
      </c>
      <c r="K4" s="42" t="s">
        <v>10</v>
      </c>
      <c r="L4" s="28" t="s">
        <v>11</v>
      </c>
    </row>
    <row r="5" spans="1:13" ht="47.25" customHeight="1" x14ac:dyDescent="0.2">
      <c r="A5" s="29"/>
      <c r="B5" s="31"/>
      <c r="C5" s="3" t="s">
        <v>12</v>
      </c>
      <c r="D5" s="2" t="s">
        <v>13</v>
      </c>
      <c r="E5" s="2" t="s">
        <v>12</v>
      </c>
      <c r="F5" s="1" t="s">
        <v>14</v>
      </c>
      <c r="G5" s="38"/>
      <c r="H5" s="39"/>
      <c r="I5" s="31"/>
      <c r="J5" s="41"/>
      <c r="K5" s="43"/>
      <c r="L5" s="29"/>
    </row>
    <row r="6" spans="1:13" ht="30.95" customHeight="1" x14ac:dyDescent="0.2">
      <c r="A6" s="6">
        <v>1</v>
      </c>
      <c r="B6" s="7" t="s">
        <v>15</v>
      </c>
      <c r="C6" s="8">
        <v>0</v>
      </c>
      <c r="D6" s="17">
        <v>0</v>
      </c>
      <c r="E6" s="8">
        <v>0</v>
      </c>
      <c r="F6" s="17">
        <v>0</v>
      </c>
      <c r="G6" s="44">
        <v>0</v>
      </c>
      <c r="H6" s="45"/>
      <c r="I6" s="8">
        <v>0</v>
      </c>
      <c r="J6" s="8">
        <v>0</v>
      </c>
      <c r="K6" s="6">
        <v>1</v>
      </c>
      <c r="L6" s="8" t="s">
        <v>98</v>
      </c>
    </row>
    <row r="7" spans="1:13" ht="28.7" customHeight="1" x14ac:dyDescent="0.2">
      <c r="A7" s="6">
        <v>2</v>
      </c>
      <c r="B7" s="7" t="s">
        <v>16</v>
      </c>
      <c r="C7" s="8">
        <v>0</v>
      </c>
      <c r="D7" s="17">
        <v>0</v>
      </c>
      <c r="E7" s="8">
        <v>0</v>
      </c>
      <c r="F7" s="17">
        <v>0</v>
      </c>
      <c r="G7" s="44">
        <v>0</v>
      </c>
      <c r="H7" s="45"/>
      <c r="I7" s="8">
        <v>0</v>
      </c>
      <c r="J7" s="8">
        <v>0</v>
      </c>
      <c r="K7" s="6">
        <v>2</v>
      </c>
      <c r="L7" s="8" t="s">
        <v>98</v>
      </c>
    </row>
    <row r="8" spans="1:13" ht="39" customHeight="1" x14ac:dyDescent="0.2">
      <c r="A8" s="6">
        <v>3</v>
      </c>
      <c r="B8" s="7" t="s">
        <v>17</v>
      </c>
      <c r="C8" s="8">
        <v>5</v>
      </c>
      <c r="D8" s="17">
        <f>'3'!D13</f>
        <v>0</v>
      </c>
      <c r="E8" s="8">
        <v>5</v>
      </c>
      <c r="F8" s="17">
        <f>'3'!E13</f>
        <v>0</v>
      </c>
      <c r="G8" s="44">
        <v>0</v>
      </c>
      <c r="H8" s="45"/>
      <c r="I8" s="8">
        <v>0</v>
      </c>
      <c r="J8" s="8">
        <v>0</v>
      </c>
      <c r="K8" s="6">
        <v>3</v>
      </c>
      <c r="L8" s="8" t="s">
        <v>98</v>
      </c>
    </row>
    <row r="9" spans="1:13" ht="48.75" customHeight="1" x14ac:dyDescent="0.2">
      <c r="A9" s="6">
        <v>4</v>
      </c>
      <c r="B9" s="1" t="s">
        <v>18</v>
      </c>
      <c r="C9" s="8">
        <v>2</v>
      </c>
      <c r="D9" s="17">
        <f>'4'!D7</f>
        <v>34542000</v>
      </c>
      <c r="E9" s="8">
        <v>2</v>
      </c>
      <c r="F9" s="17">
        <f>'4'!E7</f>
        <v>34542000</v>
      </c>
      <c r="G9" s="44">
        <v>0</v>
      </c>
      <c r="H9" s="45"/>
      <c r="I9" s="8">
        <v>0</v>
      </c>
      <c r="J9" s="8">
        <v>0</v>
      </c>
      <c r="K9" s="6">
        <v>4</v>
      </c>
      <c r="L9" s="8" t="s">
        <v>98</v>
      </c>
    </row>
    <row r="10" spans="1:13" ht="19.5" customHeight="1" x14ac:dyDescent="0.2">
      <c r="A10" s="6">
        <v>5</v>
      </c>
      <c r="B10" s="7" t="s">
        <v>19</v>
      </c>
      <c r="C10" s="9">
        <v>0</v>
      </c>
      <c r="D10" s="13">
        <v>0</v>
      </c>
      <c r="E10" s="9">
        <v>0</v>
      </c>
      <c r="F10" s="13">
        <v>0</v>
      </c>
      <c r="G10" s="46">
        <v>0</v>
      </c>
      <c r="H10" s="47"/>
      <c r="I10" s="9">
        <v>0</v>
      </c>
      <c r="J10" s="9">
        <v>0</v>
      </c>
      <c r="K10" s="6">
        <v>5</v>
      </c>
      <c r="L10" s="8" t="s">
        <v>98</v>
      </c>
    </row>
    <row r="11" spans="1:13" ht="21.95" customHeight="1" x14ac:dyDescent="0.2">
      <c r="A11" s="6">
        <v>6</v>
      </c>
      <c r="B11" s="7" t="s">
        <v>20</v>
      </c>
      <c r="C11" s="9">
        <v>0</v>
      </c>
      <c r="D11" s="13">
        <v>0</v>
      </c>
      <c r="E11" s="9">
        <v>0</v>
      </c>
      <c r="F11" s="13">
        <v>0</v>
      </c>
      <c r="G11" s="46">
        <v>0</v>
      </c>
      <c r="H11" s="47"/>
      <c r="I11" s="9">
        <v>0</v>
      </c>
      <c r="J11" s="9">
        <v>0</v>
      </c>
      <c r="K11" s="6">
        <v>6</v>
      </c>
      <c r="L11" s="8" t="s">
        <v>98</v>
      </c>
    </row>
    <row r="12" spans="1:13" ht="21.75" customHeight="1" x14ac:dyDescent="0.2">
      <c r="A12" s="6">
        <v>7</v>
      </c>
      <c r="B12" s="7" t="s">
        <v>21</v>
      </c>
      <c r="C12" s="9">
        <v>2</v>
      </c>
      <c r="D12" s="13">
        <f>'7'!E9</f>
        <v>5433601</v>
      </c>
      <c r="E12" s="9">
        <v>2</v>
      </c>
      <c r="F12" s="13">
        <f>'7'!F9</f>
        <v>5433601</v>
      </c>
      <c r="G12" s="46">
        <v>0</v>
      </c>
      <c r="H12" s="47"/>
      <c r="I12" s="9">
        <v>0</v>
      </c>
      <c r="J12" s="9">
        <v>0</v>
      </c>
      <c r="K12" s="6">
        <v>7</v>
      </c>
      <c r="L12" s="8" t="s">
        <v>98</v>
      </c>
    </row>
    <row r="13" spans="1:13" ht="29.85" customHeight="1" x14ac:dyDescent="0.2">
      <c r="A13" s="6">
        <v>8</v>
      </c>
      <c r="B13" s="7" t="s">
        <v>22</v>
      </c>
      <c r="C13" s="8">
        <v>2</v>
      </c>
      <c r="D13" s="17">
        <f>'8'!D9</f>
        <v>18898718</v>
      </c>
      <c r="E13" s="8">
        <v>2</v>
      </c>
      <c r="F13" s="17">
        <f>'8'!E9</f>
        <v>18898718</v>
      </c>
      <c r="G13" s="44">
        <v>0</v>
      </c>
      <c r="H13" s="45"/>
      <c r="I13" s="8">
        <v>0</v>
      </c>
      <c r="J13" s="8">
        <v>0</v>
      </c>
      <c r="K13" s="6">
        <v>8</v>
      </c>
      <c r="L13" s="8" t="s">
        <v>98</v>
      </c>
    </row>
    <row r="14" spans="1:13" ht="28.7" customHeight="1" x14ac:dyDescent="0.2">
      <c r="A14" s="6">
        <v>9</v>
      </c>
      <c r="B14" s="7" t="s">
        <v>23</v>
      </c>
      <c r="C14" s="8">
        <v>0</v>
      </c>
      <c r="D14" s="17">
        <v>0</v>
      </c>
      <c r="E14" s="8">
        <v>0</v>
      </c>
      <c r="F14" s="17">
        <v>0</v>
      </c>
      <c r="G14" s="44">
        <v>0</v>
      </c>
      <c r="H14" s="45"/>
      <c r="I14" s="8">
        <v>0</v>
      </c>
      <c r="J14" s="8">
        <v>0</v>
      </c>
      <c r="K14" s="6">
        <v>9</v>
      </c>
      <c r="L14" s="8" t="s">
        <v>98</v>
      </c>
    </row>
    <row r="15" spans="1:13" ht="15.75" customHeight="1" x14ac:dyDescent="0.2">
      <c r="A15" s="48" t="s">
        <v>24</v>
      </c>
      <c r="B15" s="49"/>
      <c r="C15" s="10"/>
      <c r="D15" s="18">
        <f>SUM(D6:D14)</f>
        <v>58874319</v>
      </c>
      <c r="E15" s="10"/>
      <c r="F15" s="18">
        <f>SUM(F6:F14)</f>
        <v>58874319</v>
      </c>
      <c r="G15" s="50"/>
      <c r="H15" s="51"/>
      <c r="I15" s="10"/>
      <c r="J15" s="10"/>
      <c r="K15" s="10"/>
      <c r="L15" s="10"/>
    </row>
  </sheetData>
  <mergeCells count="23">
    <mergeCell ref="G11:H11"/>
    <mergeCell ref="G12:H12"/>
    <mergeCell ref="G13:H13"/>
    <mergeCell ref="G14:H14"/>
    <mergeCell ref="A15:B15"/>
    <mergeCell ref="G15:H15"/>
    <mergeCell ref="G6:H6"/>
    <mergeCell ref="G7:H7"/>
    <mergeCell ref="G8:H8"/>
    <mergeCell ref="G9:H9"/>
    <mergeCell ref="G10:H10"/>
    <mergeCell ref="A1:M1"/>
    <mergeCell ref="A2:M2"/>
    <mergeCell ref="A3:M3"/>
    <mergeCell ref="A4:A5"/>
    <mergeCell ref="B4:B5"/>
    <mergeCell ref="C4:D4"/>
    <mergeCell ref="E4:F4"/>
    <mergeCell ref="G4:H5"/>
    <mergeCell ref="I4:I5"/>
    <mergeCell ref="J4:J5"/>
    <mergeCell ref="K4:K5"/>
    <mergeCell ref="L4:L5"/>
  </mergeCells>
  <pageMargins left="0.70866141732283472" right="0.70866141732283472" top="0.74803149606299213" bottom="0.74803149606299213" header="0.31496062992125984" footer="0.31496062992125984"/>
  <pageSetup paperSize="9" scale="84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9"/>
  <sheetViews>
    <sheetView workbookViewId="0">
      <selection sqref="A1:P1"/>
    </sheetView>
  </sheetViews>
  <sheetFormatPr defaultRowHeight="12.75" x14ac:dyDescent="0.2"/>
  <cols>
    <col min="1" max="1" width="6" customWidth="1"/>
    <col min="2" max="2" width="15.83203125" customWidth="1"/>
    <col min="3" max="3" width="8.1640625" customWidth="1"/>
    <col min="4" max="4" width="9.5" customWidth="1"/>
    <col min="5" max="5" width="11.1640625" customWidth="1"/>
    <col min="6" max="6" width="12.6640625" customWidth="1"/>
    <col min="7" max="7" width="11.33203125" customWidth="1"/>
    <col min="8" max="8" width="11.1640625" customWidth="1"/>
    <col min="9" max="10" width="12.5" customWidth="1"/>
    <col min="11" max="11" width="12" customWidth="1"/>
    <col min="12" max="12" width="11.5" customWidth="1"/>
    <col min="13" max="13" width="11.33203125" customWidth="1"/>
    <col min="14" max="14" width="12.1640625" customWidth="1"/>
    <col min="15" max="15" width="10.5" customWidth="1"/>
    <col min="16" max="16" width="4.6640625" customWidth="1"/>
  </cols>
  <sheetData>
    <row r="1" spans="1:16" ht="64.5" customHeight="1" x14ac:dyDescent="0.2">
      <c r="A1" s="52" t="s">
        <v>112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</row>
    <row r="2" spans="1:16" ht="33.75" customHeight="1" x14ac:dyDescent="0.2">
      <c r="A2" s="54" t="s">
        <v>25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</row>
    <row r="3" spans="1:16" ht="32.25" customHeight="1" x14ac:dyDescent="0.2">
      <c r="A3" s="55" t="s">
        <v>3</v>
      </c>
      <c r="B3" s="40" t="s">
        <v>26</v>
      </c>
      <c r="C3" s="34" t="s">
        <v>27</v>
      </c>
      <c r="D3" s="35"/>
      <c r="E3" s="57" t="s">
        <v>28</v>
      </c>
      <c r="F3" s="58"/>
      <c r="G3" s="58"/>
      <c r="H3" s="58"/>
      <c r="I3" s="58"/>
      <c r="J3" s="59"/>
      <c r="K3" s="42" t="s">
        <v>29</v>
      </c>
      <c r="L3" s="40" t="s">
        <v>30</v>
      </c>
      <c r="M3" s="40" t="s">
        <v>31</v>
      </c>
      <c r="N3" s="40" t="s">
        <v>32</v>
      </c>
      <c r="O3" s="30" t="s">
        <v>33</v>
      </c>
    </row>
    <row r="4" spans="1:16" ht="84.75" customHeight="1" x14ac:dyDescent="0.2">
      <c r="A4" s="56"/>
      <c r="B4" s="41"/>
      <c r="C4" s="4" t="s">
        <v>34</v>
      </c>
      <c r="D4" s="2" t="s">
        <v>35</v>
      </c>
      <c r="E4" s="2" t="s">
        <v>36</v>
      </c>
      <c r="F4" s="3" t="s">
        <v>37</v>
      </c>
      <c r="G4" s="5" t="s">
        <v>38</v>
      </c>
      <c r="H4" s="5" t="s">
        <v>39</v>
      </c>
      <c r="I4" s="2" t="s">
        <v>40</v>
      </c>
      <c r="J4" s="4" t="s">
        <v>41</v>
      </c>
      <c r="K4" s="43"/>
      <c r="L4" s="41"/>
      <c r="M4" s="41"/>
      <c r="N4" s="41"/>
      <c r="O4" s="31"/>
    </row>
    <row r="5" spans="1:16" ht="13.5" customHeigh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</row>
    <row r="6" spans="1:16" ht="15.95" customHeight="1" x14ac:dyDescent="0.2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6" ht="15.95" customHeight="1" x14ac:dyDescent="0.2">
      <c r="A7" s="9"/>
      <c r="B7" s="9"/>
      <c r="C7" s="9"/>
      <c r="D7" s="9"/>
      <c r="E7" s="9"/>
      <c r="F7" s="9"/>
      <c r="G7" s="9" t="s">
        <v>98</v>
      </c>
      <c r="H7" s="9"/>
      <c r="I7" s="9"/>
      <c r="J7" s="9"/>
      <c r="K7" s="9"/>
      <c r="L7" s="9"/>
      <c r="M7" s="9"/>
      <c r="N7" s="9"/>
      <c r="O7" s="9"/>
    </row>
    <row r="8" spans="1:16" ht="15.75" customHeight="1" x14ac:dyDescent="0.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6" ht="15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</row>
  </sheetData>
  <mergeCells count="11">
    <mergeCell ref="A1:P1"/>
    <mergeCell ref="A2:P2"/>
    <mergeCell ref="A3:A4"/>
    <mergeCell ref="B3:B4"/>
    <mergeCell ref="C3:D3"/>
    <mergeCell ref="E3:J3"/>
    <mergeCell ref="K3:K4"/>
    <mergeCell ref="L3:L4"/>
    <mergeCell ref="M3:M4"/>
    <mergeCell ref="N3:N4"/>
    <mergeCell ref="O3:O4"/>
  </mergeCells>
  <pageMargins left="0.70866141732283472" right="0.70866141732283472" top="0.74803149606299213" bottom="0.74803149606299213" header="0.31496062992125984" footer="0.31496062992125984"/>
  <pageSetup paperSize="9" scale="8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9"/>
  <sheetViews>
    <sheetView workbookViewId="0">
      <selection sqref="A1:P1"/>
    </sheetView>
  </sheetViews>
  <sheetFormatPr defaultRowHeight="12.75" x14ac:dyDescent="0.2"/>
  <cols>
    <col min="1" max="1" width="6.5" customWidth="1"/>
    <col min="2" max="2" width="8.6640625" customWidth="1"/>
    <col min="3" max="3" width="10.6640625" customWidth="1"/>
    <col min="4" max="4" width="10" customWidth="1"/>
    <col min="5" max="5" width="11.33203125" customWidth="1"/>
    <col min="6" max="6" width="10.83203125" customWidth="1"/>
    <col min="7" max="7" width="12.5" customWidth="1"/>
    <col min="8" max="8" width="11.1640625" customWidth="1"/>
    <col min="9" max="9" width="14.83203125" customWidth="1"/>
    <col min="10" max="10" width="13.1640625" customWidth="1"/>
    <col min="11" max="11" width="12.83203125" customWidth="1"/>
    <col min="12" max="13" width="13.1640625" customWidth="1"/>
    <col min="14" max="14" width="10.5" customWidth="1"/>
    <col min="15" max="15" width="6.5" customWidth="1"/>
  </cols>
  <sheetData>
    <row r="1" spans="1:16" ht="47.25" customHeight="1" x14ac:dyDescent="0.2">
      <c r="A1" s="52" t="s">
        <v>113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</row>
    <row r="2" spans="1:16" ht="33.75" customHeight="1" x14ac:dyDescent="0.2">
      <c r="A2" s="54" t="s">
        <v>42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</row>
    <row r="3" spans="1:16" ht="26.45" customHeight="1" x14ac:dyDescent="0.2">
      <c r="A3" s="55" t="s">
        <v>3</v>
      </c>
      <c r="B3" s="30" t="s">
        <v>43</v>
      </c>
      <c r="C3" s="32" t="s">
        <v>27</v>
      </c>
      <c r="D3" s="33"/>
      <c r="E3" s="60" t="s">
        <v>28</v>
      </c>
      <c r="F3" s="61"/>
      <c r="G3" s="61"/>
      <c r="H3" s="61"/>
      <c r="I3" s="62"/>
      <c r="J3" s="40" t="s">
        <v>44</v>
      </c>
      <c r="K3" s="40" t="s">
        <v>45</v>
      </c>
      <c r="L3" s="40" t="s">
        <v>46</v>
      </c>
      <c r="M3" s="40" t="s">
        <v>47</v>
      </c>
      <c r="N3" s="30" t="s">
        <v>48</v>
      </c>
    </row>
    <row r="4" spans="1:16" ht="64.5" customHeight="1" x14ac:dyDescent="0.2">
      <c r="A4" s="56"/>
      <c r="B4" s="31"/>
      <c r="C4" s="3" t="s">
        <v>34</v>
      </c>
      <c r="D4" s="2" t="s">
        <v>35</v>
      </c>
      <c r="E4" s="2" t="s">
        <v>36</v>
      </c>
      <c r="F4" s="2" t="s">
        <v>37</v>
      </c>
      <c r="G4" s="5" t="s">
        <v>49</v>
      </c>
      <c r="H4" s="2" t="s">
        <v>40</v>
      </c>
      <c r="I4" s="4" t="s">
        <v>41</v>
      </c>
      <c r="J4" s="41"/>
      <c r="K4" s="41"/>
      <c r="L4" s="41"/>
      <c r="M4" s="41"/>
      <c r="N4" s="31"/>
    </row>
    <row r="5" spans="1:16" ht="13.7" customHeigh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6" ht="13.7" customHeight="1" x14ac:dyDescent="0.2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6" ht="13.7" customHeight="1" x14ac:dyDescent="0.2">
      <c r="A7" s="9"/>
      <c r="B7" s="9"/>
      <c r="C7" s="9"/>
      <c r="D7" s="9"/>
      <c r="E7" s="9"/>
      <c r="F7" s="9"/>
      <c r="G7" s="9" t="s">
        <v>98</v>
      </c>
      <c r="H7" s="9"/>
      <c r="I7" s="9"/>
      <c r="J7" s="9"/>
      <c r="K7" s="9"/>
      <c r="L7" s="9"/>
      <c r="M7" s="9"/>
      <c r="N7" s="9"/>
    </row>
    <row r="8" spans="1:16" ht="13.7" customHeight="1" x14ac:dyDescent="0.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6" ht="13.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</sheetData>
  <mergeCells count="11">
    <mergeCell ref="A1:P1"/>
    <mergeCell ref="A2:O2"/>
    <mergeCell ref="A3:A4"/>
    <mergeCell ref="B3:B4"/>
    <mergeCell ref="C3:D3"/>
    <mergeCell ref="E3:I3"/>
    <mergeCell ref="J3:J4"/>
    <mergeCell ref="K3:K4"/>
    <mergeCell ref="L3:L4"/>
    <mergeCell ref="M3:M4"/>
    <mergeCell ref="N3:N4"/>
  </mergeCells>
  <pageMargins left="0.70866141732283472" right="0.70866141732283472" top="0.74803149606299213" bottom="0.74803149606299213" header="0.31496062992125984" footer="0.31496062992125984"/>
  <pageSetup paperSize="9" scale="83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13"/>
  <sheetViews>
    <sheetView workbookViewId="0">
      <selection activeCell="A2" sqref="A2"/>
    </sheetView>
  </sheetViews>
  <sheetFormatPr defaultRowHeight="12.75" x14ac:dyDescent="0.2"/>
  <cols>
    <col min="1" max="1" width="6.1640625" customWidth="1"/>
    <col min="2" max="2" width="15" customWidth="1"/>
    <col min="3" max="3" width="10.1640625" customWidth="1"/>
    <col min="4" max="4" width="16" customWidth="1"/>
    <col min="5" max="5" width="13.83203125" customWidth="1"/>
    <col min="6" max="6" width="10" customWidth="1"/>
    <col min="7" max="7" width="14.83203125" customWidth="1"/>
    <col min="8" max="9" width="10.83203125" customWidth="1"/>
    <col min="10" max="10" width="11.5" customWidth="1"/>
    <col min="11" max="11" width="11.33203125" customWidth="1"/>
    <col min="12" max="13" width="11.5" customWidth="1"/>
    <col min="14" max="14" width="13.83203125" customWidth="1"/>
    <col min="15" max="15" width="17" customWidth="1"/>
    <col min="16" max="16" width="10.5" customWidth="1"/>
  </cols>
  <sheetData>
    <row r="1" spans="1:16" ht="38.25" customHeight="1" x14ac:dyDescent="0.2">
      <c r="A1" s="52" t="s">
        <v>114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</row>
    <row r="3" spans="1:16" ht="48" customHeight="1" x14ac:dyDescent="0.2">
      <c r="A3" s="63" t="s">
        <v>50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</row>
    <row r="4" spans="1:16" ht="39" customHeight="1" x14ac:dyDescent="0.2">
      <c r="A4" s="55" t="s">
        <v>3</v>
      </c>
      <c r="B4" s="30" t="s">
        <v>43</v>
      </c>
      <c r="C4" s="64" t="s">
        <v>51</v>
      </c>
      <c r="D4" s="65"/>
      <c r="E4" s="66" t="s">
        <v>28</v>
      </c>
      <c r="F4" s="67"/>
      <c r="G4" s="67"/>
      <c r="H4" s="67"/>
      <c r="I4" s="67"/>
      <c r="J4" s="68"/>
      <c r="K4" s="40" t="s">
        <v>52</v>
      </c>
      <c r="L4" s="40" t="s">
        <v>45</v>
      </c>
      <c r="M4" s="40" t="s">
        <v>31</v>
      </c>
      <c r="N4" s="40" t="s">
        <v>32</v>
      </c>
      <c r="O4" s="28" t="s">
        <v>53</v>
      </c>
    </row>
    <row r="5" spans="1:16" ht="78.75" customHeight="1" x14ac:dyDescent="0.2">
      <c r="A5" s="56"/>
      <c r="B5" s="31"/>
      <c r="C5" s="2" t="s">
        <v>54</v>
      </c>
      <c r="D5" s="2" t="s">
        <v>55</v>
      </c>
      <c r="E5" s="4" t="s">
        <v>56</v>
      </c>
      <c r="F5" s="4" t="s">
        <v>37</v>
      </c>
      <c r="G5" s="5" t="s">
        <v>57</v>
      </c>
      <c r="H5" s="2" t="s">
        <v>58</v>
      </c>
      <c r="I5" s="2" t="s">
        <v>40</v>
      </c>
      <c r="J5" s="5" t="s">
        <v>59</v>
      </c>
      <c r="K5" s="41"/>
      <c r="L5" s="41"/>
      <c r="M5" s="41"/>
      <c r="N5" s="41"/>
      <c r="O5" s="29"/>
    </row>
    <row r="6" spans="1:16" ht="31.5" customHeight="1" x14ac:dyDescent="0.2">
      <c r="A6" s="9">
        <v>1</v>
      </c>
      <c r="B6" s="9"/>
      <c r="C6" s="15"/>
      <c r="D6" s="13"/>
      <c r="E6" s="13"/>
      <c r="F6" s="9"/>
      <c r="G6" s="13"/>
      <c r="H6" s="9"/>
      <c r="I6" s="9"/>
      <c r="J6" s="9"/>
      <c r="K6" s="9">
        <v>0</v>
      </c>
      <c r="L6" s="9">
        <v>0</v>
      </c>
      <c r="M6" s="9">
        <v>0</v>
      </c>
      <c r="N6" s="9">
        <v>0</v>
      </c>
      <c r="O6" s="9" t="s">
        <v>98</v>
      </c>
    </row>
    <row r="7" spans="1:16" ht="55.5" customHeight="1" x14ac:dyDescent="0.2">
      <c r="A7" s="9">
        <v>2</v>
      </c>
      <c r="B7" s="9"/>
      <c r="C7" s="16"/>
      <c r="D7" s="13"/>
      <c r="E7" s="13"/>
      <c r="F7" s="9"/>
      <c r="G7" s="13"/>
      <c r="H7" s="9"/>
      <c r="I7" s="9"/>
      <c r="J7" s="9"/>
      <c r="K7" s="9">
        <v>0</v>
      </c>
      <c r="L7" s="9">
        <v>0</v>
      </c>
      <c r="M7" s="9">
        <v>0</v>
      </c>
      <c r="N7" s="9">
        <v>0</v>
      </c>
      <c r="O7" s="9" t="s">
        <v>98</v>
      </c>
    </row>
    <row r="8" spans="1:16" ht="31.5" customHeight="1" x14ac:dyDescent="0.2">
      <c r="A8" s="9">
        <v>3</v>
      </c>
      <c r="B8" s="9"/>
      <c r="C8" s="16"/>
      <c r="D8" s="13"/>
      <c r="E8" s="13"/>
      <c r="F8" s="9"/>
      <c r="G8" s="13"/>
      <c r="H8" s="9"/>
      <c r="I8" s="9"/>
      <c r="J8" s="9"/>
      <c r="K8" s="9">
        <v>0</v>
      </c>
      <c r="L8" s="9">
        <v>0</v>
      </c>
      <c r="M8" s="9">
        <v>0</v>
      </c>
      <c r="N8" s="9">
        <v>0</v>
      </c>
      <c r="O8" s="9" t="s">
        <v>98</v>
      </c>
    </row>
    <row r="9" spans="1:16" ht="30.75" customHeight="1" x14ac:dyDescent="0.2">
      <c r="A9" s="9">
        <v>4</v>
      </c>
      <c r="B9" s="9"/>
      <c r="C9" s="16"/>
      <c r="D9" s="13"/>
      <c r="E9" s="13"/>
      <c r="F9" s="9"/>
      <c r="G9" s="13"/>
      <c r="H9" s="9"/>
      <c r="I9" s="9"/>
      <c r="J9" s="9"/>
      <c r="K9" s="9">
        <v>0</v>
      </c>
      <c r="L9" s="9">
        <v>0</v>
      </c>
      <c r="M9" s="9">
        <v>0</v>
      </c>
      <c r="N9" s="9">
        <v>0</v>
      </c>
      <c r="O9" s="9" t="s">
        <v>98</v>
      </c>
    </row>
    <row r="10" spans="1:16" ht="28.5" customHeight="1" x14ac:dyDescent="0.2">
      <c r="A10" s="9">
        <v>5</v>
      </c>
      <c r="B10" s="9"/>
      <c r="C10" s="16"/>
      <c r="D10" s="13"/>
      <c r="E10" s="13"/>
      <c r="F10" s="9"/>
      <c r="G10" s="13"/>
      <c r="H10" s="9"/>
      <c r="I10" s="9"/>
      <c r="J10" s="9"/>
      <c r="K10" s="9">
        <v>0</v>
      </c>
      <c r="L10" s="9">
        <v>0</v>
      </c>
      <c r="M10" s="9">
        <v>0</v>
      </c>
      <c r="N10" s="9">
        <v>0</v>
      </c>
      <c r="O10" s="9" t="s">
        <v>98</v>
      </c>
    </row>
    <row r="11" spans="1:16" ht="15.75" customHeight="1" x14ac:dyDescent="0.2">
      <c r="A11" s="9"/>
      <c r="B11" s="9"/>
      <c r="C11" s="16"/>
      <c r="D11" s="13"/>
      <c r="E11" s="13"/>
      <c r="F11" s="9"/>
      <c r="G11" s="13"/>
      <c r="H11" s="9"/>
      <c r="I11" s="9"/>
      <c r="J11" s="9"/>
      <c r="K11" s="9"/>
      <c r="L11" s="9"/>
      <c r="M11" s="9"/>
      <c r="N11" s="9"/>
      <c r="O11" s="9"/>
    </row>
    <row r="12" spans="1:16" ht="15.95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</row>
    <row r="13" spans="1:16" ht="15.75" customHeight="1" x14ac:dyDescent="0.2">
      <c r="A13" s="9"/>
      <c r="B13" s="9"/>
      <c r="C13" s="9" t="s">
        <v>101</v>
      </c>
      <c r="D13" s="14">
        <f>SUM(D6:D12)</f>
        <v>0</v>
      </c>
      <c r="E13" s="14">
        <f>SUM(E6:E12)</f>
        <v>0</v>
      </c>
      <c r="F13" s="9"/>
      <c r="G13" s="14">
        <f>SUM(G6:G12)</f>
        <v>0</v>
      </c>
      <c r="H13" s="9"/>
      <c r="I13" s="9"/>
      <c r="J13" s="9"/>
      <c r="K13" s="9"/>
      <c r="L13" s="9"/>
      <c r="M13" s="9"/>
      <c r="N13" s="9"/>
      <c r="O13" s="9"/>
    </row>
  </sheetData>
  <mergeCells count="11">
    <mergeCell ref="A1:P1"/>
    <mergeCell ref="A3:P3"/>
    <mergeCell ref="A4:A5"/>
    <mergeCell ref="B4:B5"/>
    <mergeCell ref="C4:D4"/>
    <mergeCell ref="E4:J4"/>
    <mergeCell ref="K4:K5"/>
    <mergeCell ref="L4:L5"/>
    <mergeCell ref="M4:M5"/>
    <mergeCell ref="N4:N5"/>
    <mergeCell ref="O4:O5"/>
  </mergeCells>
  <pageMargins left="0.70866141732283472" right="0.70866141732283472" top="0.74803149606299213" bottom="0.74803149606299213" header="0.31496062992125984" footer="0.31496062992125984"/>
  <pageSetup paperSize="9" scale="75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7"/>
  <sheetViews>
    <sheetView workbookViewId="0">
      <selection activeCell="A2" sqref="A2:O2"/>
    </sheetView>
  </sheetViews>
  <sheetFormatPr defaultRowHeight="12.75" x14ac:dyDescent="0.2"/>
  <cols>
    <col min="1" max="1" width="6.5" customWidth="1"/>
    <col min="2" max="2" width="40.5" bestFit="1" customWidth="1"/>
    <col min="3" max="3" width="10.5" customWidth="1"/>
    <col min="4" max="4" width="12.6640625" bestFit="1" customWidth="1"/>
    <col min="5" max="5" width="13" customWidth="1"/>
    <col min="6" max="6" width="11.1640625" customWidth="1"/>
    <col min="7" max="7" width="13" customWidth="1"/>
    <col min="8" max="8" width="12.6640625" customWidth="1"/>
    <col min="9" max="9" width="12.5" customWidth="1"/>
    <col min="10" max="10" width="10.83203125" customWidth="1"/>
    <col min="11" max="11" width="15.5" customWidth="1"/>
    <col min="12" max="12" width="12.83203125" customWidth="1"/>
    <col min="13" max="13" width="15.33203125" customWidth="1"/>
    <col min="14" max="14" width="12.1640625" customWidth="1"/>
    <col min="15" max="15" width="4.6640625" customWidth="1"/>
  </cols>
  <sheetData>
    <row r="1" spans="1:16" ht="46.5" customHeight="1" x14ac:dyDescent="0.2">
      <c r="A1" s="52" t="s">
        <v>115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</row>
    <row r="2" spans="1:16" ht="31.5" customHeight="1" x14ac:dyDescent="0.2">
      <c r="A2" s="63" t="s">
        <v>60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</row>
    <row r="3" spans="1:16" ht="26.45" customHeight="1" x14ac:dyDescent="0.2">
      <c r="A3" s="55" t="s">
        <v>3</v>
      </c>
      <c r="B3" s="30" t="s">
        <v>43</v>
      </c>
      <c r="C3" s="32" t="s">
        <v>27</v>
      </c>
      <c r="D3" s="33"/>
      <c r="E3" s="69" t="s">
        <v>28</v>
      </c>
      <c r="F3" s="70"/>
      <c r="G3" s="70"/>
      <c r="H3" s="70"/>
      <c r="I3" s="71"/>
      <c r="J3" s="40" t="s">
        <v>52</v>
      </c>
      <c r="K3" s="42" t="s">
        <v>61</v>
      </c>
      <c r="L3" s="40" t="s">
        <v>31</v>
      </c>
      <c r="M3" s="28" t="s">
        <v>62</v>
      </c>
      <c r="N3" s="30" t="s">
        <v>63</v>
      </c>
    </row>
    <row r="4" spans="1:16" ht="66.75" customHeight="1" x14ac:dyDescent="0.2">
      <c r="A4" s="56"/>
      <c r="B4" s="31"/>
      <c r="C4" s="4" t="s">
        <v>34</v>
      </c>
      <c r="D4" s="2" t="s">
        <v>35</v>
      </c>
      <c r="E4" s="2" t="s">
        <v>36</v>
      </c>
      <c r="F4" s="2" t="s">
        <v>37</v>
      </c>
      <c r="G4" s="1" t="s">
        <v>64</v>
      </c>
      <c r="H4" s="2" t="s">
        <v>40</v>
      </c>
      <c r="I4" s="5" t="s">
        <v>65</v>
      </c>
      <c r="J4" s="41"/>
      <c r="K4" s="43"/>
      <c r="L4" s="41"/>
      <c r="M4" s="29"/>
      <c r="N4" s="31"/>
    </row>
    <row r="5" spans="1:16" ht="15" x14ac:dyDescent="0.25">
      <c r="A5" s="9">
        <v>1</v>
      </c>
      <c r="B5" s="19" t="s">
        <v>103</v>
      </c>
      <c r="C5" s="16">
        <v>45195</v>
      </c>
      <c r="D5" s="20">
        <v>11275000</v>
      </c>
      <c r="E5" s="20">
        <v>11275000</v>
      </c>
      <c r="F5" s="9" t="s">
        <v>104</v>
      </c>
      <c r="G5" s="13">
        <v>0</v>
      </c>
      <c r="H5" s="9" t="s">
        <v>99</v>
      </c>
      <c r="I5" s="24">
        <f>E5/E7</f>
        <v>0.32641422036940537</v>
      </c>
      <c r="J5" s="9">
        <v>0</v>
      </c>
      <c r="K5" s="9">
        <v>0</v>
      </c>
      <c r="L5" s="9">
        <v>0</v>
      </c>
      <c r="M5" s="9">
        <v>0</v>
      </c>
      <c r="N5" s="9" t="s">
        <v>98</v>
      </c>
    </row>
    <row r="6" spans="1:16" ht="15" x14ac:dyDescent="0.25">
      <c r="A6" s="9">
        <v>2</v>
      </c>
      <c r="B6" s="21" t="s">
        <v>105</v>
      </c>
      <c r="C6" s="16">
        <v>45257</v>
      </c>
      <c r="D6" s="20">
        <v>23267000</v>
      </c>
      <c r="E6" s="20">
        <v>23267000</v>
      </c>
      <c r="F6" s="9" t="s">
        <v>104</v>
      </c>
      <c r="G6" s="13">
        <v>0</v>
      </c>
      <c r="H6" s="9" t="s">
        <v>99</v>
      </c>
      <c r="I6" s="24">
        <f>E6/E7</f>
        <v>0.67358577963059463</v>
      </c>
      <c r="J6" s="9">
        <v>0</v>
      </c>
      <c r="K6" s="9">
        <v>0</v>
      </c>
      <c r="L6" s="9">
        <v>0</v>
      </c>
      <c r="M6" s="9">
        <v>0</v>
      </c>
      <c r="N6" s="9" t="s">
        <v>98</v>
      </c>
    </row>
    <row r="7" spans="1:16" ht="13.7" customHeight="1" x14ac:dyDescent="0.25">
      <c r="A7" s="9"/>
      <c r="B7" s="9" t="s">
        <v>101</v>
      </c>
      <c r="C7" s="9"/>
      <c r="D7" s="20">
        <f>SUM(D5:D6)</f>
        <v>34542000</v>
      </c>
      <c r="E7" s="20">
        <f>SUM(E5:E6)</f>
        <v>34542000</v>
      </c>
      <c r="F7" s="9"/>
      <c r="G7" s="9"/>
      <c r="H7" s="9"/>
      <c r="I7" s="9"/>
      <c r="J7" s="9"/>
      <c r="K7" s="9"/>
      <c r="L7" s="9"/>
      <c r="M7" s="9"/>
      <c r="N7" s="9"/>
    </row>
  </sheetData>
  <mergeCells count="11">
    <mergeCell ref="A1:P1"/>
    <mergeCell ref="A2:O2"/>
    <mergeCell ref="A3:A4"/>
    <mergeCell ref="B3:B4"/>
    <mergeCell ref="C3:D3"/>
    <mergeCell ref="E3:I3"/>
    <mergeCell ref="J3:J4"/>
    <mergeCell ref="K3:K4"/>
    <mergeCell ref="L3:L4"/>
    <mergeCell ref="M3:M4"/>
    <mergeCell ref="N3:N4"/>
  </mergeCells>
  <pageMargins left="0.70866141732283472" right="0.70866141732283472" top="0.74803149606299213" bottom="0.74803149606299213" header="0.31496062992125984" footer="0.31496062992125984"/>
  <pageSetup paperSize="9" scale="74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10"/>
  <sheetViews>
    <sheetView workbookViewId="0">
      <selection activeCell="A2" sqref="A2"/>
    </sheetView>
  </sheetViews>
  <sheetFormatPr defaultRowHeight="12.75" x14ac:dyDescent="0.2"/>
  <cols>
    <col min="1" max="1" width="5.83203125" customWidth="1"/>
    <col min="2" max="2" width="14.83203125" customWidth="1"/>
    <col min="3" max="3" width="8.6640625" customWidth="1"/>
    <col min="4" max="4" width="9.83203125" customWidth="1"/>
    <col min="5" max="5" width="10" customWidth="1"/>
    <col min="6" max="6" width="10.6640625" customWidth="1"/>
    <col min="7" max="7" width="8.5" customWidth="1"/>
    <col min="8" max="8" width="11.83203125" customWidth="1"/>
    <col min="9" max="9" width="14.5" customWidth="1"/>
    <col min="10" max="10" width="11.1640625" customWidth="1"/>
    <col min="11" max="11" width="12.1640625" customWidth="1"/>
    <col min="12" max="12" width="15.83203125" customWidth="1"/>
    <col min="13" max="13" width="14" customWidth="1"/>
    <col min="14" max="14" width="12" customWidth="1"/>
    <col min="15" max="15" width="6.5" customWidth="1"/>
  </cols>
  <sheetData>
    <row r="1" spans="1:16" ht="30" customHeight="1" x14ac:dyDescent="0.2">
      <c r="A1" s="52" t="s">
        <v>116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</row>
    <row r="3" spans="1:16" ht="31.5" customHeight="1" x14ac:dyDescent="0.2">
      <c r="A3" s="53" t="s">
        <v>66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</row>
    <row r="4" spans="1:16" ht="26.25" customHeight="1" x14ac:dyDescent="0.2">
      <c r="A4" s="55" t="s">
        <v>3</v>
      </c>
      <c r="B4" s="40" t="s">
        <v>67</v>
      </c>
      <c r="C4" s="40" t="s">
        <v>68</v>
      </c>
      <c r="D4" s="34" t="s">
        <v>27</v>
      </c>
      <c r="E4" s="35"/>
      <c r="F4" s="69" t="s">
        <v>28</v>
      </c>
      <c r="G4" s="70"/>
      <c r="H4" s="70"/>
      <c r="I4" s="71"/>
      <c r="J4" s="40" t="s">
        <v>52</v>
      </c>
      <c r="K4" s="42" t="s">
        <v>61</v>
      </c>
      <c r="L4" s="72" t="s">
        <v>69</v>
      </c>
      <c r="M4" s="40" t="s">
        <v>46</v>
      </c>
      <c r="N4" s="30" t="s">
        <v>63</v>
      </c>
    </row>
    <row r="5" spans="1:16" ht="63.95" customHeight="1" x14ac:dyDescent="0.2">
      <c r="A5" s="56"/>
      <c r="B5" s="41"/>
      <c r="C5" s="41"/>
      <c r="D5" s="1" t="s">
        <v>70</v>
      </c>
      <c r="E5" s="2" t="s">
        <v>35</v>
      </c>
      <c r="F5" s="2" t="s">
        <v>36</v>
      </c>
      <c r="G5" s="4" t="s">
        <v>37</v>
      </c>
      <c r="H5" s="2" t="s">
        <v>40</v>
      </c>
      <c r="I5" s="4" t="s">
        <v>71</v>
      </c>
      <c r="J5" s="41"/>
      <c r="K5" s="43"/>
      <c r="L5" s="73"/>
      <c r="M5" s="41"/>
      <c r="N5" s="31"/>
    </row>
    <row r="6" spans="1:16" ht="15.95" customHeight="1" x14ac:dyDescent="0.2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6" ht="15.75" customHeight="1" x14ac:dyDescent="0.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6" ht="15.95" customHeight="1" x14ac:dyDescent="0.2">
      <c r="A8" s="9"/>
      <c r="B8" s="9"/>
      <c r="C8" s="9"/>
      <c r="D8" s="9"/>
      <c r="E8" s="9"/>
      <c r="F8" s="9"/>
      <c r="G8" s="9"/>
      <c r="H8" s="9" t="s">
        <v>98</v>
      </c>
      <c r="I8" s="9"/>
      <c r="J8" s="9"/>
      <c r="K8" s="9"/>
      <c r="L8" s="9"/>
      <c r="M8" s="9"/>
      <c r="N8" s="9"/>
    </row>
    <row r="9" spans="1:16" ht="15.7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6" ht="15.95" customHeight="1" x14ac:dyDescent="0.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</sheetData>
  <mergeCells count="12">
    <mergeCell ref="A1:P1"/>
    <mergeCell ref="A3:O3"/>
    <mergeCell ref="A4:A5"/>
    <mergeCell ref="B4:B5"/>
    <mergeCell ref="C4:C5"/>
    <mergeCell ref="D4:E4"/>
    <mergeCell ref="F4:I4"/>
    <mergeCell ref="J4:J5"/>
    <mergeCell ref="K4:K5"/>
    <mergeCell ref="L4:L5"/>
    <mergeCell ref="M4:M5"/>
    <mergeCell ref="N4:N5"/>
  </mergeCells>
  <pageMargins left="0.70866141732283472" right="0.70866141732283472" top="0.74803149606299213" bottom="0.74803149606299213" header="0.31496062992125984" footer="0.31496062992125984"/>
  <pageSetup paperSize="9" scale="83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9"/>
  <sheetViews>
    <sheetView workbookViewId="0">
      <selection activeCell="A2" sqref="A2:O2"/>
    </sheetView>
  </sheetViews>
  <sheetFormatPr defaultRowHeight="12.75" x14ac:dyDescent="0.2"/>
  <cols>
    <col min="1" max="1" width="5.83203125" customWidth="1"/>
    <col min="2" max="2" width="14.6640625" customWidth="1"/>
    <col min="3" max="3" width="8.5" customWidth="1"/>
    <col min="4" max="4" width="9.5" customWidth="1"/>
    <col min="5" max="5" width="11.33203125" customWidth="1"/>
    <col min="6" max="6" width="12.83203125" customWidth="1"/>
    <col min="7" max="7" width="10.83203125" customWidth="1"/>
    <col min="8" max="8" width="11.5" customWidth="1"/>
    <col min="9" max="9" width="13.1640625" customWidth="1"/>
    <col min="10" max="10" width="12.83203125" customWidth="1"/>
    <col min="11" max="11" width="11.5" customWidth="1"/>
    <col min="12" max="12" width="13.5" customWidth="1"/>
    <col min="13" max="13" width="12.6640625" customWidth="1"/>
    <col min="14" max="14" width="12" customWidth="1"/>
    <col min="15" max="15" width="4.6640625" customWidth="1"/>
  </cols>
  <sheetData>
    <row r="1" spans="1:16" ht="38.25" customHeight="1" x14ac:dyDescent="0.2">
      <c r="A1" s="52" t="s">
        <v>117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</row>
    <row r="2" spans="1:16" ht="31.5" customHeight="1" x14ac:dyDescent="0.2">
      <c r="A2" s="53" t="s">
        <v>72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</row>
    <row r="3" spans="1:16" ht="31.5" customHeight="1" x14ac:dyDescent="0.2">
      <c r="A3" s="55" t="s">
        <v>3</v>
      </c>
      <c r="B3" s="30" t="s">
        <v>73</v>
      </c>
      <c r="C3" s="28" t="s">
        <v>74</v>
      </c>
      <c r="D3" s="64" t="s">
        <v>75</v>
      </c>
      <c r="E3" s="65"/>
      <c r="F3" s="66" t="s">
        <v>28</v>
      </c>
      <c r="G3" s="67"/>
      <c r="H3" s="67"/>
      <c r="I3" s="68"/>
      <c r="J3" s="40" t="s">
        <v>76</v>
      </c>
      <c r="K3" s="40" t="s">
        <v>77</v>
      </c>
      <c r="L3" s="30" t="s">
        <v>78</v>
      </c>
      <c r="M3" s="30" t="s">
        <v>31</v>
      </c>
      <c r="N3" s="30" t="s">
        <v>63</v>
      </c>
    </row>
    <row r="4" spans="1:16" ht="80.25" customHeight="1" x14ac:dyDescent="0.2">
      <c r="A4" s="56"/>
      <c r="B4" s="31"/>
      <c r="C4" s="29"/>
      <c r="D4" s="4" t="s">
        <v>34</v>
      </c>
      <c r="E4" s="2" t="s">
        <v>35</v>
      </c>
      <c r="F4" s="4" t="s">
        <v>36</v>
      </c>
      <c r="G4" s="4" t="s">
        <v>37</v>
      </c>
      <c r="H4" s="2" t="s">
        <v>40</v>
      </c>
      <c r="I4" s="5" t="s">
        <v>79</v>
      </c>
      <c r="J4" s="41"/>
      <c r="K4" s="41"/>
      <c r="L4" s="31"/>
      <c r="M4" s="31"/>
      <c r="N4" s="31"/>
    </row>
    <row r="5" spans="1:16" ht="15.75" customHeigh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6" ht="15.95" customHeight="1" x14ac:dyDescent="0.2">
      <c r="A6" s="9"/>
      <c r="B6" s="9"/>
      <c r="C6" s="9"/>
      <c r="D6" s="9"/>
      <c r="E6" s="9"/>
      <c r="F6" s="9"/>
      <c r="G6" s="9" t="s">
        <v>98</v>
      </c>
      <c r="H6" s="9"/>
      <c r="I6" s="9"/>
      <c r="J6" s="9"/>
      <c r="K6" s="9"/>
      <c r="L6" s="9"/>
      <c r="M6" s="9"/>
      <c r="N6" s="9"/>
    </row>
    <row r="7" spans="1:16" ht="15.95" customHeight="1" x14ac:dyDescent="0.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6" ht="15.75" customHeight="1" x14ac:dyDescent="0.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6" ht="16.7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</sheetData>
  <mergeCells count="12">
    <mergeCell ref="A1:P1"/>
    <mergeCell ref="A2:O2"/>
    <mergeCell ref="A3:A4"/>
    <mergeCell ref="B3:B4"/>
    <mergeCell ref="C3:C4"/>
    <mergeCell ref="D3:E3"/>
    <mergeCell ref="F3:I3"/>
    <mergeCell ref="J3:J4"/>
    <mergeCell ref="K3:K4"/>
    <mergeCell ref="L3:L4"/>
    <mergeCell ref="M3:M4"/>
    <mergeCell ref="N3:N4"/>
  </mergeCells>
  <pageMargins left="0.70866141732283472" right="0.70866141732283472" top="0.74803149606299213" bottom="0.74803149606299213" header="0.31496062992125984" footer="0.31496062992125984"/>
  <pageSetup paperSize="9" scale="83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P9"/>
  <sheetViews>
    <sheetView tabSelected="1" workbookViewId="0">
      <selection activeCell="D7" sqref="D7"/>
    </sheetView>
  </sheetViews>
  <sheetFormatPr defaultRowHeight="12.75" x14ac:dyDescent="0.2"/>
  <cols>
    <col min="1" max="1" width="5.83203125" customWidth="1"/>
    <col min="2" max="2" width="73.6640625" bestFit="1" customWidth="1"/>
    <col min="3" max="4" width="10.83203125" customWidth="1"/>
    <col min="5" max="5" width="14.5" customWidth="1"/>
    <col min="6" max="6" width="15.6640625" customWidth="1"/>
    <col min="7" max="7" width="10.83203125" customWidth="1"/>
    <col min="8" max="8" width="11.5" customWidth="1"/>
    <col min="9" max="9" width="13.1640625" customWidth="1"/>
    <col min="10" max="10" width="12.83203125" customWidth="1"/>
    <col min="11" max="11" width="11.5" customWidth="1"/>
    <col min="12" max="12" width="13.5" customWidth="1"/>
    <col min="13" max="13" width="12.83203125" customWidth="1"/>
    <col min="14" max="14" width="11.83203125" customWidth="1"/>
    <col min="15" max="15" width="4.6640625" customWidth="1"/>
  </cols>
  <sheetData>
    <row r="1" spans="1:16" ht="33.75" customHeight="1" x14ac:dyDescent="0.2">
      <c r="A1" s="52" t="s">
        <v>118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</row>
    <row r="2" spans="1:16" ht="31.5" customHeight="1" x14ac:dyDescent="0.2">
      <c r="A2" s="74" t="s">
        <v>80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</row>
    <row r="3" spans="1:16" ht="26.1" customHeight="1" x14ac:dyDescent="0.2">
      <c r="A3" s="55" t="s">
        <v>3</v>
      </c>
      <c r="B3" s="34" t="s">
        <v>81</v>
      </c>
      <c r="C3" s="35"/>
      <c r="D3" s="32" t="s">
        <v>27</v>
      </c>
      <c r="E3" s="33"/>
      <c r="F3" s="66" t="s">
        <v>28</v>
      </c>
      <c r="G3" s="67"/>
      <c r="H3" s="67"/>
      <c r="I3" s="68"/>
      <c r="J3" s="40" t="s">
        <v>76</v>
      </c>
      <c r="K3" s="40" t="s">
        <v>77</v>
      </c>
      <c r="L3" s="30" t="s">
        <v>78</v>
      </c>
      <c r="M3" s="30" t="s">
        <v>31</v>
      </c>
      <c r="N3" s="30" t="s">
        <v>63</v>
      </c>
    </row>
    <row r="4" spans="1:16" ht="78.75" customHeight="1" x14ac:dyDescent="0.2">
      <c r="A4" s="56"/>
      <c r="B4" s="11" t="s">
        <v>82</v>
      </c>
      <c r="C4" s="11" t="s">
        <v>83</v>
      </c>
      <c r="D4" s="4" t="s">
        <v>34</v>
      </c>
      <c r="E4" s="2" t="s">
        <v>35</v>
      </c>
      <c r="F4" s="4" t="s">
        <v>36</v>
      </c>
      <c r="G4" s="4" t="s">
        <v>37</v>
      </c>
      <c r="H4" s="2" t="s">
        <v>40</v>
      </c>
      <c r="I4" s="5" t="s">
        <v>79</v>
      </c>
      <c r="J4" s="41"/>
      <c r="K4" s="41"/>
      <c r="L4" s="31"/>
      <c r="M4" s="31"/>
      <c r="N4" s="31"/>
    </row>
    <row r="5" spans="1:16" ht="56.25" customHeight="1" x14ac:dyDescent="0.25">
      <c r="A5" s="9">
        <v>1</v>
      </c>
      <c r="B5" s="21" t="s">
        <v>106</v>
      </c>
      <c r="C5" s="9" t="s">
        <v>108</v>
      </c>
      <c r="D5" s="16">
        <v>45251</v>
      </c>
      <c r="E5" s="23">
        <v>4224199</v>
      </c>
      <c r="F5" s="23">
        <v>4224199</v>
      </c>
      <c r="G5" s="9" t="s">
        <v>109</v>
      </c>
      <c r="H5" s="9" t="s">
        <v>99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 t="s">
        <v>102</v>
      </c>
    </row>
    <row r="6" spans="1:16" ht="39" customHeight="1" x14ac:dyDescent="0.25">
      <c r="A6" s="9">
        <v>2</v>
      </c>
      <c r="B6" s="22" t="s">
        <v>107</v>
      </c>
      <c r="C6" s="9" t="s">
        <v>108</v>
      </c>
      <c r="D6" s="16">
        <v>45215</v>
      </c>
      <c r="E6" s="23">
        <v>1209402</v>
      </c>
      <c r="F6" s="23">
        <v>1209402</v>
      </c>
      <c r="G6" s="9" t="s">
        <v>110</v>
      </c>
      <c r="H6" s="9" t="s">
        <v>99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 t="s">
        <v>102</v>
      </c>
    </row>
    <row r="7" spans="1:16" ht="15.75" customHeight="1" x14ac:dyDescent="0.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6" ht="15.75" customHeight="1" x14ac:dyDescent="0.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6" ht="15.95" customHeight="1" x14ac:dyDescent="0.2">
      <c r="A9" s="9"/>
      <c r="B9" s="9"/>
      <c r="C9" s="9"/>
      <c r="D9" s="9" t="s">
        <v>101</v>
      </c>
      <c r="E9" s="14">
        <f>SUM(E5:E8)</f>
        <v>5433601</v>
      </c>
      <c r="F9" s="14">
        <f>SUM(F5:F8)</f>
        <v>5433601</v>
      </c>
      <c r="G9" s="9"/>
      <c r="H9" s="9"/>
      <c r="I9" s="9"/>
      <c r="J9" s="9"/>
      <c r="K9" s="9"/>
      <c r="L9" s="9"/>
      <c r="M9" s="9"/>
      <c r="N9" s="9"/>
    </row>
  </sheetData>
  <mergeCells count="11">
    <mergeCell ref="A1:P1"/>
    <mergeCell ref="A2:O2"/>
    <mergeCell ref="A3:A4"/>
    <mergeCell ref="B3:C3"/>
    <mergeCell ref="D3:E3"/>
    <mergeCell ref="F3:I3"/>
    <mergeCell ref="J3:J4"/>
    <mergeCell ref="K3:K4"/>
    <mergeCell ref="L3:L4"/>
    <mergeCell ref="M3:M4"/>
    <mergeCell ref="N3:N4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P9"/>
  <sheetViews>
    <sheetView workbookViewId="0">
      <selection activeCell="D5" sqref="D5"/>
    </sheetView>
  </sheetViews>
  <sheetFormatPr defaultRowHeight="12.75" x14ac:dyDescent="0.2"/>
  <cols>
    <col min="1" max="1" width="4.83203125" customWidth="1"/>
    <col min="2" max="2" width="32.33203125" customWidth="1"/>
    <col min="3" max="3" width="10.5" bestFit="1" customWidth="1"/>
    <col min="4" max="5" width="12.5" bestFit="1" customWidth="1"/>
    <col min="6" max="6" width="11.33203125" customWidth="1"/>
    <col min="7" max="7" width="12.83203125" customWidth="1"/>
    <col min="8" max="8" width="12.1640625" customWidth="1"/>
    <col min="9" max="9" width="11.1640625" customWidth="1"/>
    <col min="10" max="10" width="10.83203125" customWidth="1"/>
    <col min="11" max="11" width="13.1640625" customWidth="1"/>
    <col min="12" max="12" width="12.1640625" customWidth="1"/>
    <col min="13" max="13" width="9.83203125" customWidth="1"/>
    <col min="14" max="14" width="11.33203125" customWidth="1"/>
    <col min="15" max="15" width="12.5" customWidth="1"/>
    <col min="16" max="16" width="6" customWidth="1"/>
  </cols>
  <sheetData>
    <row r="1" spans="1:16" ht="35.25" customHeight="1" x14ac:dyDescent="0.2">
      <c r="A1" s="52" t="s">
        <v>119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</row>
    <row r="2" spans="1:16" ht="15.75" customHeight="1" x14ac:dyDescent="0.2">
      <c r="A2" s="75" t="s">
        <v>84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</row>
    <row r="3" spans="1:16" ht="26.45" customHeight="1" x14ac:dyDescent="0.2">
      <c r="A3" s="28" t="s">
        <v>3</v>
      </c>
      <c r="B3" s="30" t="s">
        <v>85</v>
      </c>
      <c r="C3" s="32" t="s">
        <v>27</v>
      </c>
      <c r="D3" s="33"/>
      <c r="E3" s="66" t="s">
        <v>28</v>
      </c>
      <c r="F3" s="67"/>
      <c r="G3" s="67"/>
      <c r="H3" s="67"/>
      <c r="I3" s="67"/>
      <c r="J3" s="68"/>
      <c r="K3" s="40" t="s">
        <v>76</v>
      </c>
      <c r="L3" s="40" t="s">
        <v>45</v>
      </c>
      <c r="M3" s="42" t="s">
        <v>86</v>
      </c>
      <c r="N3" s="40" t="s">
        <v>32</v>
      </c>
      <c r="O3" s="30" t="s">
        <v>63</v>
      </c>
    </row>
    <row r="4" spans="1:16" ht="65.849999999999994" customHeight="1" x14ac:dyDescent="0.2">
      <c r="A4" s="29"/>
      <c r="B4" s="31"/>
      <c r="C4" s="2" t="s">
        <v>34</v>
      </c>
      <c r="D4" s="3" t="s">
        <v>55</v>
      </c>
      <c r="E4" s="2" t="s">
        <v>87</v>
      </c>
      <c r="F4" s="2" t="s">
        <v>88</v>
      </c>
      <c r="G4" s="5" t="s">
        <v>89</v>
      </c>
      <c r="H4" s="1" t="s">
        <v>90</v>
      </c>
      <c r="I4" s="2" t="s">
        <v>40</v>
      </c>
      <c r="J4" s="4" t="s">
        <v>41</v>
      </c>
      <c r="K4" s="41"/>
      <c r="L4" s="41"/>
      <c r="M4" s="43"/>
      <c r="N4" s="41"/>
      <c r="O4" s="31"/>
    </row>
    <row r="5" spans="1:16" ht="27.75" customHeight="1" x14ac:dyDescent="0.25">
      <c r="A5" s="9">
        <v>1</v>
      </c>
      <c r="B5" s="21" t="s">
        <v>111</v>
      </c>
      <c r="C5" s="16">
        <v>45295</v>
      </c>
      <c r="D5" s="20">
        <v>18898718</v>
      </c>
      <c r="E5" s="20">
        <v>18898718</v>
      </c>
      <c r="F5" s="9" t="s">
        <v>100</v>
      </c>
      <c r="G5" s="9">
        <v>0</v>
      </c>
      <c r="H5" s="9">
        <v>0</v>
      </c>
      <c r="I5" s="9" t="s">
        <v>99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 t="s">
        <v>98</v>
      </c>
    </row>
    <row r="6" spans="1:16" ht="28.5" customHeight="1" x14ac:dyDescent="0.2">
      <c r="A6" s="9"/>
      <c r="B6" s="9"/>
      <c r="C6" s="12"/>
      <c r="D6" s="13"/>
      <c r="E6" s="13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6" ht="13.7" customHeight="1" x14ac:dyDescent="0.2">
      <c r="A7" s="9"/>
      <c r="B7" s="9"/>
      <c r="C7" s="9"/>
      <c r="D7" s="13"/>
      <c r="E7" s="13"/>
      <c r="F7" s="9"/>
      <c r="G7" s="9"/>
      <c r="H7" s="9"/>
      <c r="I7" s="9"/>
      <c r="J7" s="9"/>
      <c r="K7" s="9"/>
      <c r="L7" s="9"/>
      <c r="M7" s="9"/>
      <c r="N7" s="9"/>
      <c r="O7" s="9"/>
    </row>
    <row r="8" spans="1:16" ht="13.7" customHeight="1" x14ac:dyDescent="0.2">
      <c r="A8" s="9"/>
      <c r="B8" s="9"/>
      <c r="C8" s="9"/>
      <c r="D8" s="13"/>
      <c r="E8" s="13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6" ht="13.7" customHeight="1" x14ac:dyDescent="0.2">
      <c r="A9" s="9"/>
      <c r="B9" s="9" t="s">
        <v>101</v>
      </c>
      <c r="C9" s="9"/>
      <c r="D9" s="13">
        <f>SUM(D5:D8)</f>
        <v>18898718</v>
      </c>
      <c r="E9" s="13">
        <f>SUM(E5:E8)</f>
        <v>18898718</v>
      </c>
      <c r="F9" s="9"/>
      <c r="G9" s="9"/>
      <c r="H9" s="9"/>
      <c r="I9" s="9"/>
      <c r="J9" s="9"/>
      <c r="K9" s="9"/>
      <c r="L9" s="9"/>
      <c r="M9" s="9"/>
      <c r="N9" s="9"/>
      <c r="O9" s="9"/>
    </row>
  </sheetData>
  <mergeCells count="11">
    <mergeCell ref="A1:P1"/>
    <mergeCell ref="A2:P2"/>
    <mergeCell ref="A3:A4"/>
    <mergeCell ref="B3:B4"/>
    <mergeCell ref="C3:D3"/>
    <mergeCell ref="E3:J3"/>
    <mergeCell ref="K3:K4"/>
    <mergeCell ref="L3:L4"/>
    <mergeCell ref="M3:M4"/>
    <mergeCell ref="N3:N4"/>
    <mergeCell ref="O3:O4"/>
  </mergeCells>
  <pageMargins left="0.70866141732283472" right="0.70866141732283472" top="0.74803149606299213" bottom="0.74803149606299213" header="0.31496062992125984" footer="0.31496062992125984"/>
  <pageSetup paperSize="9" scale="76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P10"/>
  <sheetViews>
    <sheetView workbookViewId="0">
      <selection activeCell="G14" sqref="G14"/>
    </sheetView>
  </sheetViews>
  <sheetFormatPr defaultRowHeight="12.75" x14ac:dyDescent="0.2"/>
  <cols>
    <col min="1" max="1" width="4.83203125" customWidth="1"/>
    <col min="2" max="2" width="8.5" customWidth="1"/>
    <col min="3" max="3" width="10.83203125" customWidth="1"/>
    <col min="4" max="4" width="11.5" customWidth="1"/>
    <col min="5" max="5" width="13.1640625" customWidth="1"/>
    <col min="6" max="6" width="9.83203125" customWidth="1"/>
    <col min="7" max="8" width="14.83203125" customWidth="1"/>
    <col min="9" max="10" width="12.1640625" customWidth="1"/>
    <col min="11" max="11" width="11.5" customWidth="1"/>
    <col min="12" max="12" width="11.33203125" customWidth="1"/>
    <col min="13" max="13" width="11.5" customWidth="1"/>
    <col min="14" max="14" width="12.1640625" customWidth="1"/>
    <col min="15" max="15" width="6.1640625" customWidth="1"/>
  </cols>
  <sheetData>
    <row r="1" spans="1:16" ht="47.25" customHeight="1" x14ac:dyDescent="0.2">
      <c r="A1" s="52" t="s">
        <v>120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</row>
    <row r="2" spans="1:16" ht="31.5" customHeight="1" x14ac:dyDescent="0.2">
      <c r="A2" s="76" t="s">
        <v>91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</row>
    <row r="3" spans="1:16" ht="31.5" customHeight="1" x14ac:dyDescent="0.2">
      <c r="A3" s="30" t="s">
        <v>92</v>
      </c>
      <c r="B3" s="28" t="s">
        <v>93</v>
      </c>
      <c r="C3" s="64" t="s">
        <v>75</v>
      </c>
      <c r="D3" s="65"/>
      <c r="E3" s="64" t="s">
        <v>94</v>
      </c>
      <c r="F3" s="77"/>
      <c r="G3" s="77"/>
      <c r="H3" s="77"/>
      <c r="I3" s="65"/>
      <c r="J3" s="42" t="s">
        <v>95</v>
      </c>
      <c r="K3" s="42" t="s">
        <v>61</v>
      </c>
      <c r="L3" s="40" t="s">
        <v>31</v>
      </c>
      <c r="M3" s="40" t="s">
        <v>32</v>
      </c>
      <c r="N3" s="30" t="s">
        <v>63</v>
      </c>
    </row>
    <row r="4" spans="1:16" ht="63.95" customHeight="1" x14ac:dyDescent="0.2">
      <c r="A4" s="31"/>
      <c r="B4" s="29"/>
      <c r="C4" s="3" t="s">
        <v>34</v>
      </c>
      <c r="D4" s="3" t="s">
        <v>35</v>
      </c>
      <c r="E4" s="3" t="s">
        <v>36</v>
      </c>
      <c r="F4" s="4" t="s">
        <v>37</v>
      </c>
      <c r="G4" s="2" t="s">
        <v>96</v>
      </c>
      <c r="H4" s="4" t="s">
        <v>97</v>
      </c>
      <c r="I4" s="3" t="s">
        <v>40</v>
      </c>
      <c r="J4" s="43"/>
      <c r="K4" s="43"/>
      <c r="L4" s="41"/>
      <c r="M4" s="41"/>
      <c r="N4" s="31"/>
    </row>
    <row r="5" spans="1:16" ht="13.5" customHeigh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6" ht="15.95" customHeight="1" x14ac:dyDescent="0.2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6" ht="15.95" customHeight="1" x14ac:dyDescent="0.2">
      <c r="A7" s="9"/>
      <c r="B7" s="9"/>
      <c r="C7" s="9"/>
      <c r="D7" s="9"/>
      <c r="E7" s="9"/>
      <c r="F7" s="9"/>
      <c r="G7" s="9"/>
      <c r="H7" s="9" t="s">
        <v>98</v>
      </c>
      <c r="I7" s="9"/>
      <c r="J7" s="9"/>
      <c r="K7" s="9"/>
      <c r="L7" s="9"/>
      <c r="M7" s="9"/>
      <c r="N7" s="9"/>
    </row>
    <row r="8" spans="1:16" ht="15.75" customHeight="1" x14ac:dyDescent="0.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6" ht="15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6" ht="15.75" customHeight="1" x14ac:dyDescent="0.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</sheetData>
  <mergeCells count="11">
    <mergeCell ref="A1:P1"/>
    <mergeCell ref="A2:O2"/>
    <mergeCell ref="A3:A4"/>
    <mergeCell ref="B3:B4"/>
    <mergeCell ref="C3:D3"/>
    <mergeCell ref="E3:I3"/>
    <mergeCell ref="J3:J4"/>
    <mergeCell ref="K3:K4"/>
    <mergeCell ref="L3:L4"/>
    <mergeCell ref="M3:M4"/>
    <mergeCell ref="N3:N4"/>
  </mergeCells>
  <pageMargins left="0.70866141732283472" right="0.70866141732283472" top="0.74803149606299213" bottom="0.74803149606299213" header="0.31496062992125984" footer="0.31496062992125984"/>
  <pageSetup paperSize="9" scale="83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Summary</vt:lpstr>
      <vt:lpstr>1</vt:lpstr>
      <vt:lpstr>2</vt:lpstr>
      <vt:lpstr>3</vt:lpstr>
      <vt:lpstr>4</vt:lpstr>
      <vt:lpstr>5</vt:lpstr>
      <vt:lpstr>6</vt:lpstr>
      <vt:lpstr>7</vt:lpstr>
      <vt:lpstr>8</vt:lpstr>
      <vt:lpstr>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IBBI IBBI</dc:creator>
  <cp:lastModifiedBy>Bimal Desai</cp:lastModifiedBy>
  <cp:lastPrinted>2022-11-17T05:27:41Z</cp:lastPrinted>
  <dcterms:created xsi:type="dcterms:W3CDTF">2021-12-09T08:17:10Z</dcterms:created>
  <dcterms:modified xsi:type="dcterms:W3CDTF">2024-02-05T06:40:37Z</dcterms:modified>
</cp:coreProperties>
</file>